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60" windowWidth="28800" windowHeight="12960"/>
  </bookViews>
  <sheets>
    <sheet name="Sheet1" sheetId="1" r:id="rId1"/>
  </sheets>
  <externalReferences>
    <externalReference r:id="rId2"/>
  </externalReferences>
  <definedNames>
    <definedName name="ageunits">[1]!ageunits</definedName>
    <definedName name="desalookup">[1]!desalookup</definedName>
    <definedName name="diseases">[1]!diseases</definedName>
    <definedName name="findingref">[1]!findingref</definedName>
    <definedName name="kablookup">[1]!kablookup</definedName>
    <definedName name="kabref">[1]!kabref</definedName>
    <definedName name="kabupaten">[1]!kabupaten</definedName>
    <definedName name="keclookup">[1]!keclookup</definedName>
    <definedName name="kecref">[1]!kecref</definedName>
    <definedName name="labid">[1]!labid</definedName>
    <definedName name="Provinsi">[1]!provinsi</definedName>
    <definedName name="provref">[1]!provref</definedName>
    <definedName name="results">[1]!results</definedName>
    <definedName name="resultunits">[1]!resultunits</definedName>
    <definedName name="sections">[1]!sections</definedName>
    <definedName name="sex">[1]!sex</definedName>
    <definedName name="species">[1]!species</definedName>
    <definedName name="speciesref">[1]!speciesref</definedName>
    <definedName name="specimenform">[1]!specimenform</definedName>
    <definedName name="specimengroup">[1]!specimengroup</definedName>
    <definedName name="specref">[1]!specref</definedName>
    <definedName name="submissionreasons">[1]!submissionreasons</definedName>
    <definedName name="submittertypes">[1]!submittertypes</definedName>
    <definedName name="testref">[1]!testref</definedName>
  </definedNames>
  <calcPr calcId="145621"/>
</workbook>
</file>

<file path=xl/calcChain.xml><?xml version="1.0" encoding="utf-8"?>
<calcChain xmlns="http://schemas.openxmlformats.org/spreadsheetml/2006/main">
  <c r="L12" i="1" l="1"/>
  <c r="M13" i="1" s="1"/>
  <c r="M12" i="1" s="1"/>
  <c r="N13" i="1" s="1"/>
  <c r="N12" i="1" s="1"/>
  <c r="K12" i="1"/>
  <c r="L13" i="1" s="1"/>
  <c r="G13" i="1" l="1"/>
  <c r="A1" i="1"/>
  <c r="G27" i="1" l="1"/>
  <c r="H27" i="1" s="1"/>
  <c r="E9" i="1"/>
  <c r="G22" i="1" l="1"/>
  <c r="I27" i="1"/>
  <c r="H22" i="1"/>
  <c r="J27" i="1" l="1"/>
  <c r="I22" i="1"/>
  <c r="J22" i="1" l="1"/>
  <c r="K27" i="1"/>
  <c r="L27" i="1" l="1"/>
  <c r="K22" i="1"/>
  <c r="M27" i="1" l="1"/>
  <c r="L22" i="1"/>
  <c r="N27" i="1" l="1"/>
  <c r="M22" i="1"/>
  <c r="N22" i="1" l="1"/>
  <c r="O27" i="1"/>
  <c r="P27" i="1" l="1"/>
  <c r="O22" i="1"/>
  <c r="Q27" i="1" l="1"/>
  <c r="P22" i="1"/>
  <c r="R27" i="1" l="1"/>
  <c r="Q22" i="1"/>
  <c r="R22" i="1" l="1"/>
  <c r="S27" i="1"/>
  <c r="T27" i="1" l="1"/>
  <c r="S22" i="1"/>
  <c r="U27" i="1" l="1"/>
  <c r="T22" i="1"/>
  <c r="V27" i="1" l="1"/>
  <c r="U22" i="1"/>
  <c r="V22" i="1" l="1"/>
  <c r="W27" i="1"/>
  <c r="X27" i="1" l="1"/>
  <c r="W22" i="1"/>
  <c r="Y27" i="1" l="1"/>
  <c r="X22" i="1"/>
  <c r="Z27" i="1" l="1"/>
  <c r="Z22" i="1" s="1"/>
  <c r="Y22" i="1"/>
</calcChain>
</file>

<file path=xl/comments1.xml><?xml version="1.0" encoding="utf-8"?>
<comments xmlns="http://schemas.openxmlformats.org/spreadsheetml/2006/main">
  <authors>
    <author>Angus Cameron</author>
    <author>TOSHIBA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Nomor Epi:</t>
        </r>
        <r>
          <rPr>
            <sz val="9"/>
            <color indexed="81"/>
            <rFont val="Tahoma"/>
            <family val="2"/>
          </rPr>
          <t xml:space="preserve">
Nomor unik pengujian laboratorium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Tujuan Pengujian: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Diagnostik</t>
        </r>
        <r>
          <rPr>
            <sz val="9"/>
            <color indexed="81"/>
            <rFont val="Tahoma"/>
            <family val="2"/>
          </rPr>
          <t xml:space="preserve">/Investigasi: Pengujian hewan yang sakit, mati, bertujuan untuk menentukan penyebab kasus. Isikan nomor ID Kasus iSIKHNAS jika ada.
</t>
        </r>
        <r>
          <rPr>
            <b/>
            <sz val="9"/>
            <color indexed="81"/>
            <rFont val="Tahoma"/>
            <family val="2"/>
          </rPr>
          <t>Surveilans</t>
        </r>
        <r>
          <rPr>
            <sz val="9"/>
            <color indexed="81"/>
            <rFont val="Tahoma"/>
            <family val="2"/>
          </rPr>
          <t xml:space="preserve">: Surveilans aktif yang dilaksankan sebagai bagian dari program surveilans pemerintah.(Tidak termasuk surveilans untuk post vaksinasi). Isikan nomor ID Program Surveilans iSIKHNAS jika ada.
</t>
        </r>
        <r>
          <rPr>
            <b/>
            <sz val="9"/>
            <color indexed="81"/>
            <rFont val="Tahoma"/>
            <family val="2"/>
          </rPr>
          <t>Monitoring post-vaksinasi</t>
        </r>
        <r>
          <rPr>
            <sz val="9"/>
            <color indexed="81"/>
            <rFont val="Tahoma"/>
            <family val="2"/>
          </rPr>
          <t xml:space="preserve">: Surveilans paska vaksinasi untuk evaluasi cakupan dan protektifitas vaksinasi
Isikan nomor ID Program Vaksinasi iSIKHNAS jika ada.
</t>
        </r>
        <r>
          <rPr>
            <b/>
            <sz val="9"/>
            <color indexed="81"/>
            <rFont val="Tahoma"/>
            <family val="2"/>
          </rPr>
          <t>Surveilans klien</t>
        </r>
        <r>
          <rPr>
            <sz val="9"/>
            <color indexed="81"/>
            <rFont val="Tahoma"/>
            <family val="2"/>
          </rPr>
          <t xml:space="preserve">: Sampel surveilans yang diajukan oleh klien bukan bagian dari surveilans pemerintah. Nomor ID kasus tidak diperlukan.
</t>
        </r>
        <r>
          <rPr>
            <b/>
            <sz val="9"/>
            <color indexed="81"/>
            <rFont val="Tahoma"/>
            <family val="2"/>
          </rPr>
          <t>Lalu lintas</t>
        </r>
        <r>
          <rPr>
            <sz val="9"/>
            <color indexed="81"/>
            <rFont val="Tahoma"/>
            <family val="2"/>
          </rPr>
          <t xml:space="preserve">/SKKH: Uji laboratorium sebagai syarat lalulintas hewan. Isikan no SKKH iSIKHNAS jika ada.
</t>
        </r>
        <r>
          <rPr>
            <b/>
            <sz val="9"/>
            <color indexed="81"/>
            <rFont val="Tahoma"/>
            <family val="2"/>
          </rPr>
          <t>Kesmavet</t>
        </r>
        <r>
          <rPr>
            <sz val="9"/>
            <color indexed="81"/>
            <rFont val="Tahoma"/>
            <family val="2"/>
          </rPr>
          <t xml:space="preserve">: Pengujian kualitas produk hewan, pakan, pangan atau sampel lingkungan untuk pengujian keamanan,kontaminasi  dan  residu.
</t>
        </r>
        <r>
          <rPr>
            <b/>
            <sz val="9"/>
            <color indexed="81"/>
            <rFont val="Tahoma"/>
            <family val="2"/>
          </rPr>
          <t>Obat</t>
        </r>
        <r>
          <rPr>
            <sz val="9"/>
            <color indexed="81"/>
            <rFont val="Tahoma"/>
            <family val="2"/>
          </rPr>
          <t xml:space="preserve">: Pengujian kualitas, keamanan dan potensi obat atau vaksin 
</t>
        </r>
        <r>
          <rPr>
            <b/>
            <sz val="9"/>
            <color indexed="81"/>
            <rFont val="Tahoma"/>
            <family val="2"/>
          </rPr>
          <t>Profisiensi</t>
        </r>
        <r>
          <rPr>
            <sz val="9"/>
            <color indexed="81"/>
            <rFont val="Tahoma"/>
            <family val="2"/>
          </rPr>
          <t>: Sampel standart yang disampaikan oleh lab, untuk evaluasi uji, kontrol kualitas, uji profisiensi</t>
        </r>
        <r>
          <rPr>
            <b/>
            <sz val="9"/>
            <color indexed="81"/>
            <rFont val="Tahoma"/>
            <family val="2"/>
          </rPr>
          <t xml:space="preserve">
Penelitian</t>
        </r>
        <r>
          <rPr>
            <sz val="9"/>
            <color indexed="81"/>
            <rFont val="Tahoma"/>
            <family val="2"/>
          </rPr>
          <t>: Pemeriksaan sampel untuk penelitian</t>
        </r>
        <r>
          <rPr>
            <b/>
            <sz val="9"/>
            <color indexed="81"/>
            <rFont val="Tahoma"/>
            <family val="2"/>
          </rPr>
          <t xml:space="preserve">
Penyidikan:</t>
        </r>
        <r>
          <rPr>
            <sz val="9"/>
            <color indexed="81"/>
            <rFont val="Tahoma"/>
            <family val="2"/>
          </rPr>
          <t xml:space="preserve"> Investigasi aktif sebagai respon dari pelaporan kasus penyakit. Isikan ID kasus iSIKHNAS jika ada.
</t>
        </r>
        <r>
          <rPr>
            <b/>
            <sz val="9"/>
            <color indexed="81"/>
            <rFont val="Tahoma"/>
            <family val="2"/>
          </rPr>
          <t>Investigasi Forensik</t>
        </r>
        <r>
          <rPr>
            <sz val="9"/>
            <color indexed="81"/>
            <rFont val="Tahoma"/>
            <family val="2"/>
          </rPr>
          <t>: Pemeriksaan sampel untuk tujuan forensik, seperti keracunan makanan dll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ID iSIKHNAS:</t>
        </r>
        <r>
          <rPr>
            <sz val="9"/>
            <color indexed="81"/>
            <rFont val="Tahoma"/>
            <family val="2"/>
          </rPr>
          <t xml:space="preserve">
Wajib diisi jika ada ID iSIKHNAS dari sampel yang dikirim.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Tanggal sampling:
</t>
        </r>
        <r>
          <rPr>
            <sz val="9"/>
            <color indexed="81"/>
            <rFont val="Tahoma"/>
            <family val="2"/>
          </rPr>
          <t>Tanggal pengambilan sampel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Tanggal terima:</t>
        </r>
        <r>
          <rPr>
            <sz val="9"/>
            <color indexed="81"/>
            <rFont val="Tahoma"/>
            <family val="2"/>
          </rPr>
          <t xml:space="preserve">
Tanggal sampel diterima oleh petugas lab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Diagnosa
</t>
        </r>
        <r>
          <rPr>
            <sz val="9"/>
            <color indexed="81"/>
            <rFont val="Tahoma"/>
            <family val="2"/>
          </rPr>
          <t>diperlukan jika sampel berasal dari hewan sakit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Lokasi:
</t>
        </r>
        <r>
          <rPr>
            <sz val="9"/>
            <color indexed="81"/>
            <rFont val="Tahoma"/>
            <family val="2"/>
          </rPr>
          <t>Tempat asal sampel, harus diisi
Pilih dari daftar lokasi yang disediakan, harus diisi berurutan dari provinsi, kabupaten, kecamatan dan desa.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Kode lokasi:
</t>
        </r>
        <r>
          <rPr>
            <sz val="9"/>
            <color indexed="81"/>
            <rFont val="Tahoma"/>
            <family val="2"/>
          </rPr>
          <t>Otomatis terisi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Jenis pengirim: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Nomor HP Pengirim:</t>
        </r>
        <r>
          <rPr>
            <sz val="9"/>
            <color indexed="81"/>
            <rFont val="Tahoma"/>
            <family val="2"/>
          </rPr>
          <t xml:space="preserve">
diisi jika ada dengan 11-12 digit no HP dan diawali dengan angka 0.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Nomor HP Pemilik:</t>
        </r>
        <r>
          <rPr>
            <sz val="9"/>
            <color indexed="81"/>
            <rFont val="Tahoma"/>
            <family val="2"/>
          </rPr>
          <t xml:space="preserve">
diisi jika ada, dengan 11-12 digit no HP, diawali dengan angka 0.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 xml:space="preserve">Kelompok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 xml:space="preserve">Jenis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 xml:space="preserve">Bentuk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 xml:space="preserve">Kelompok Pengujian: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8" authorId="1">
      <text>
        <r>
          <rPr>
            <b/>
            <sz val="9"/>
            <color indexed="81"/>
            <rFont val="Tahoma"/>
            <family val="2"/>
          </rPr>
          <t xml:space="preserve">Uji: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Spesies: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ID Hewan:</t>
        </r>
        <r>
          <rPr>
            <sz val="9"/>
            <color indexed="81"/>
            <rFont val="Tahoma"/>
            <family val="2"/>
          </rPr>
          <t xml:space="preserve">
Isi dengan kode sampel yang diuji.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</commentList>
</comments>
</file>

<file path=xl/sharedStrings.xml><?xml version="1.0" encoding="utf-8"?>
<sst xmlns="http://schemas.openxmlformats.org/spreadsheetml/2006/main" count="54" uniqueCount="36">
  <si>
    <t>Tujuan</t>
  </si>
  <si>
    <t>Provinsi</t>
  </si>
  <si>
    <t>Kabupaten</t>
  </si>
  <si>
    <t>Desa</t>
  </si>
  <si>
    <t>Jenis Pengirim</t>
  </si>
  <si>
    <t>Nama Pengirim</t>
  </si>
  <si>
    <t>Alamat Pengirim</t>
  </si>
  <si>
    <t>Nomor HP Pengirim</t>
  </si>
  <si>
    <t>Nama Pemilik</t>
  </si>
  <si>
    <t>Alamat Pemilik</t>
  </si>
  <si>
    <t>Nomor HP Pemilik</t>
  </si>
  <si>
    <t>Uji</t>
  </si>
  <si>
    <t>Umur</t>
  </si>
  <si>
    <t>Unit Umur</t>
  </si>
  <si>
    <t>Spesies</t>
  </si>
  <si>
    <t>Ras</t>
  </si>
  <si>
    <t>ID hewan</t>
  </si>
  <si>
    <t>Nomor Epi</t>
  </si>
  <si>
    <t>Kecamatan</t>
  </si>
  <si>
    <t>Jenis kelamin</t>
  </si>
  <si>
    <t>ID iSIKHNAS</t>
  </si>
  <si>
    <t>Lokasi</t>
  </si>
  <si>
    <t>iSIKHNAS Data Laboratorium</t>
  </si>
  <si>
    <t>Tanggal Sampling</t>
  </si>
  <si>
    <t>Tanggal Terima</t>
  </si>
  <si>
    <t>Pengajuan Uji Laboratorium</t>
  </si>
  <si>
    <t>Pemilik dan Pengirim</t>
  </si>
  <si>
    <t>Kode Lokasi</t>
  </si>
  <si>
    <t>Spesimen dan Uji</t>
  </si>
  <si>
    <t>Kelompok Spesimen</t>
  </si>
  <si>
    <t>Jenis Spesimen</t>
  </si>
  <si>
    <t>Bentuk Spesimen</t>
  </si>
  <si>
    <t>Temuan kuantitatif</t>
  </si>
  <si>
    <t>Temuan Kualitatif</t>
  </si>
  <si>
    <t>Interpetasi Hasil</t>
  </si>
  <si>
    <t>Kelompok Pengujian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</si>
</sst>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4" fillId="4" borderId="2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</xf>
    <xf numFmtId="0" fontId="1" fillId="5" borderId="2" xfId="0" applyFont="1" applyFill="1" applyBorder="1"/>
    <xf numFmtId="0" fontId="0" fillId="6" borderId="2" xfId="0" applyFill="1" applyBorder="1" applyAlignment="1" applyProtection="1">
      <alignment horizontal="left"/>
      <protection locked="0"/>
    </xf>
    <xf numFmtId="0" fontId="1" fillId="7" borderId="2" xfId="0" applyFont="1" applyFill="1" applyBorder="1"/>
    <xf numFmtId="0" fontId="0" fillId="7" borderId="0" xfId="0" applyFill="1"/>
    <xf numFmtId="0" fontId="0" fillId="8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>
      <alignment horizontal="left"/>
    </xf>
    <xf numFmtId="49" fontId="0" fillId="8" borderId="3" xfId="0" applyNumberFormat="1" applyFill="1" applyBorder="1" applyAlignment="1" applyProtection="1">
      <alignment horizontal="left"/>
      <protection locked="0"/>
    </xf>
    <xf numFmtId="0" fontId="2" fillId="9" borderId="0" xfId="0" applyFont="1" applyFill="1"/>
    <xf numFmtId="0" fontId="1" fillId="9" borderId="0" xfId="0" applyFont="1" applyFill="1"/>
    <xf numFmtId="0" fontId="1" fillId="2" borderId="2" xfId="0" applyFont="1" applyFill="1" applyBorder="1"/>
    <xf numFmtId="0" fontId="1" fillId="2" borderId="2" xfId="0" applyFont="1" applyFill="1" applyBorder="1" applyProtection="1"/>
    <xf numFmtId="0" fontId="0" fillId="0" borderId="0" xfId="0" applyProtection="1"/>
    <xf numFmtId="0" fontId="1" fillId="2" borderId="3" xfId="0" applyFont="1" applyFill="1" applyBorder="1"/>
    <xf numFmtId="0" fontId="2" fillId="9" borderId="4" xfId="0" applyFont="1" applyFill="1" applyBorder="1"/>
    <xf numFmtId="0" fontId="7" fillId="2" borderId="1" xfId="0" applyFont="1" applyFill="1" applyBorder="1" applyProtection="1">
      <protection hidden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5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4" fontId="0" fillId="6" borderId="2" xfId="0" applyNumberFormat="1" applyFill="1" applyBorder="1" applyAlignment="1" applyProtection="1">
      <alignment horizontal="left"/>
      <protection locked="0"/>
    </xf>
    <xf numFmtId="0" fontId="8" fillId="3" borderId="0" xfId="0" applyFont="1" applyFill="1"/>
  </cellXfs>
  <cellStyles count="1">
    <cellStyle name="Normal" xfId="0" builtinId="0"/>
  </cellStyles>
  <dxfs count="1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bmissionreasons"/>
      <sheetName val="submittertypes"/>
      <sheetName val="locations-prov"/>
      <sheetName val="locations-kab"/>
      <sheetName val="locations-kec"/>
      <sheetName val="locations-desa"/>
      <sheetName val="species"/>
      <sheetName val="breed"/>
      <sheetName val="sex"/>
      <sheetName val="ageunits"/>
      <sheetName val="specimengroup"/>
      <sheetName val="specimentype"/>
      <sheetName val="specimenform"/>
      <sheetName val="sections"/>
      <sheetName val="tests"/>
      <sheetName val="findings"/>
      <sheetName val="units"/>
      <sheetName val="results"/>
      <sheetName val="diseases"/>
    </sheetNames>
    <definedNames>
      <definedName name="ageunits" refersTo="='ageunits'!$B$2:$B$6"/>
      <definedName name="desalookup" refersTo="='locations-desa'!$B$2:$D$1483"/>
      <definedName name="diseases" refersTo="='diseases'!$C$2:$C$236"/>
      <definedName name="findingref" refersTo="='sections'!$B$2:$E$7"/>
      <definedName name="kablookup" refersTo="='locations-kab'!$B$2:$E$13"/>
      <definedName name="kabref" refersTo="='locations-kab'!$C$2:$E$13"/>
      <definedName name="kabupaten" refersTo="='locations-kab'!$C$2:$C$13"/>
      <definedName name="keclookup" refersTo="='locations-kec'!$B$2:$E$151"/>
      <definedName name="kecref" refersTo="='locations-kec'!$C$2:$E$151"/>
      <definedName name="labid" refersTo="='instructions'!$B$4"/>
      <definedName name="provinsi" refersTo="='locations-prov'!$A$2"/>
      <definedName name="provref" refersTo="='locations-prov'!$A$2:$C$2"/>
      <definedName name="results" refersTo="='results'!$B$2:$B$18"/>
      <definedName name="resultunits" refersTo="='units'!$B$2:$B$44"/>
      <definedName name="sections" refersTo="='sections'!$B$2:$B$7"/>
      <definedName name="sex" refersTo="='sex'!$B$2:$B$4"/>
      <definedName name="species" refersTo="='species'!$A$2:$A$42"/>
      <definedName name="speciesref" refersTo="='species'!$A$2:$C$42"/>
      <definedName name="specimenform" refersTo="='specimenform'!$D$2:$D$22"/>
      <definedName name="specimengroup" refersTo="='specimengroup'!$B$2:$B$9"/>
      <definedName name="specref" refersTo="='specimengroup'!$B$2:$C$9"/>
      <definedName name="submissionreasons" refersTo="='submissionreasons'!$C$2:$C$12"/>
      <definedName name="submittertypes" refersTo="='submittertypes'!$C$2:$C$12"/>
      <definedName name="testref" refersTo="='sections'!$B$2:$D$7"/>
    </definedNames>
    <sheetDataSet>
      <sheetData sheetId="0">
        <row r="2">
          <cell r="A2" t="str">
            <v>Versi:</v>
          </cell>
          <cell r="B2" t="str">
            <v>11/03/2015</v>
          </cell>
        </row>
        <row r="3">
          <cell r="A3" t="str">
            <v>Laboratorium:</v>
          </cell>
          <cell r="B3" t="str">
            <v>UPT Laboratorium Veteriner dan Klinik Hewan Provinsi Riau</v>
          </cell>
        </row>
        <row r="4">
          <cell r="A4" t="str">
            <v>ID Laboratorium:</v>
          </cell>
          <cell r="B4" t="str">
            <v>147102</v>
          </cell>
        </row>
      </sheetData>
      <sheetData sheetId="1">
        <row r="2">
          <cell r="A2">
            <v>1</v>
          </cell>
          <cell r="B2" t="str">
            <v>DX</v>
          </cell>
          <cell r="C2" t="str">
            <v>diagnostik</v>
          </cell>
          <cell r="D2" t="str">
            <v>diagnostic</v>
          </cell>
        </row>
        <row r="3">
          <cell r="A3">
            <v>2</v>
          </cell>
          <cell r="B3" t="str">
            <v>SUR</v>
          </cell>
          <cell r="C3" t="str">
            <v>surveillans</v>
          </cell>
          <cell r="D3" t="str">
            <v>surveillance</v>
          </cell>
        </row>
        <row r="4">
          <cell r="A4">
            <v>3</v>
          </cell>
          <cell r="B4" t="str">
            <v>LL</v>
          </cell>
          <cell r="C4" t="str">
            <v>lalu lintas</v>
          </cell>
          <cell r="D4" t="str">
            <v>movement</v>
          </cell>
        </row>
        <row r="5">
          <cell r="A5">
            <v>4</v>
          </cell>
          <cell r="B5" t="str">
            <v>KES</v>
          </cell>
          <cell r="C5" t="str">
            <v>kesmavet</v>
          </cell>
          <cell r="D5" t="str">
            <v>veterinary public health</v>
          </cell>
        </row>
        <row r="6">
          <cell r="A6">
            <v>5</v>
          </cell>
          <cell r="B6" t="str">
            <v>OB</v>
          </cell>
          <cell r="C6" t="str">
            <v>obat</v>
          </cell>
          <cell r="D6" t="str">
            <v>drug testing</v>
          </cell>
        </row>
        <row r="7">
          <cell r="A7">
            <v>6</v>
          </cell>
          <cell r="B7" t="str">
            <v>PROF</v>
          </cell>
          <cell r="C7" t="str">
            <v>profisiensi</v>
          </cell>
          <cell r="D7" t="str">
            <v>proficiency testing</v>
          </cell>
        </row>
        <row r="8">
          <cell r="A8">
            <v>7</v>
          </cell>
          <cell r="B8" t="str">
            <v>VAK</v>
          </cell>
          <cell r="C8" t="str">
            <v>Monitoring post-vaksinasi</v>
          </cell>
          <cell r="D8" t="str">
            <v>Post-vaccination monitoring</v>
          </cell>
        </row>
        <row r="9">
          <cell r="A9">
            <v>8</v>
          </cell>
          <cell r="B9" t="str">
            <v>CLI</v>
          </cell>
          <cell r="C9" t="str">
            <v>Surveilans klien</v>
          </cell>
          <cell r="D9" t="str">
            <v>Client surveillance</v>
          </cell>
        </row>
        <row r="10">
          <cell r="A10">
            <v>9</v>
          </cell>
          <cell r="B10" t="str">
            <v>PNL</v>
          </cell>
          <cell r="C10" t="str">
            <v>Penelitian</v>
          </cell>
          <cell r="D10" t="str">
            <v>Research</v>
          </cell>
        </row>
        <row r="11">
          <cell r="A11">
            <v>10</v>
          </cell>
          <cell r="B11" t="str">
            <v>PYK</v>
          </cell>
          <cell r="C11" t="str">
            <v>Penyidikan</v>
          </cell>
          <cell r="D11" t="str">
            <v>Investigation</v>
          </cell>
        </row>
        <row r="12">
          <cell r="A12">
            <v>11</v>
          </cell>
          <cell r="B12" t="str">
            <v>KM</v>
          </cell>
          <cell r="C12" t="str">
            <v>Investigasi forensik</v>
          </cell>
          <cell r="D12" t="str">
            <v>Forensic investigation</v>
          </cell>
        </row>
      </sheetData>
      <sheetData sheetId="2">
        <row r="2">
          <cell r="A2">
            <v>1</v>
          </cell>
          <cell r="B2" t="str">
            <v>DK</v>
          </cell>
          <cell r="C2" t="str">
            <v>Dinas kabupaten</v>
          </cell>
          <cell r="D2" t="str">
            <v>District services</v>
          </cell>
        </row>
        <row r="3">
          <cell r="A3">
            <v>2</v>
          </cell>
          <cell r="B3" t="str">
            <v>PO</v>
          </cell>
          <cell r="C3" t="str">
            <v>Perorangan</v>
          </cell>
          <cell r="D3" t="str">
            <v>Individual owner</v>
          </cell>
        </row>
        <row r="4">
          <cell r="A4">
            <v>3</v>
          </cell>
          <cell r="B4" t="str">
            <v>IS</v>
          </cell>
          <cell r="C4" t="str">
            <v>Instansi swasta</v>
          </cell>
          <cell r="D4" t="str">
            <v>Commercial farmer</v>
          </cell>
        </row>
        <row r="5">
          <cell r="A5">
            <v>4</v>
          </cell>
          <cell r="B5" t="str">
            <v>KA</v>
          </cell>
          <cell r="C5" t="str">
            <v>Karantina</v>
          </cell>
          <cell r="D5" t="str">
            <v>Quarantine</v>
          </cell>
        </row>
        <row r="6">
          <cell r="A6">
            <v>5</v>
          </cell>
          <cell r="B6" t="str">
            <v>LA</v>
          </cell>
          <cell r="C6" t="str">
            <v>Laboratorium type A</v>
          </cell>
          <cell r="D6" t="str">
            <v>A laboratory</v>
          </cell>
        </row>
        <row r="7">
          <cell r="A7">
            <v>6</v>
          </cell>
          <cell r="B7" t="str">
            <v>LB</v>
          </cell>
          <cell r="C7" t="str">
            <v>Laboratorium type B</v>
          </cell>
          <cell r="D7" t="str">
            <v>B laboratory</v>
          </cell>
        </row>
        <row r="8">
          <cell r="A8">
            <v>7</v>
          </cell>
          <cell r="B8" t="str">
            <v>LC</v>
          </cell>
          <cell r="C8" t="str">
            <v>Laboratorium tipe C</v>
          </cell>
          <cell r="D8" t="str">
            <v>C laboratory</v>
          </cell>
        </row>
        <row r="9">
          <cell r="A9">
            <v>8</v>
          </cell>
          <cell r="B9" t="str">
            <v>PT</v>
          </cell>
          <cell r="C9" t="str">
            <v>Perguruan Tinggi</v>
          </cell>
          <cell r="D9" t="str">
            <v>University</v>
          </cell>
        </row>
        <row r="10">
          <cell r="A10">
            <v>9</v>
          </cell>
          <cell r="B10" t="str">
            <v>PK</v>
          </cell>
          <cell r="C10" t="str">
            <v>Puskeswan</v>
          </cell>
          <cell r="D10" t="str">
            <v>Puskeswan</v>
          </cell>
        </row>
        <row r="11">
          <cell r="A11">
            <v>10</v>
          </cell>
          <cell r="B11" t="str">
            <v>DP</v>
          </cell>
          <cell r="C11" t="str">
            <v>Dinas provinsi</v>
          </cell>
          <cell r="D11" t="str">
            <v>Province services</v>
          </cell>
        </row>
        <row r="12">
          <cell r="A12">
            <v>11</v>
          </cell>
          <cell r="B12" t="str">
            <v>KH</v>
          </cell>
          <cell r="C12" t="str">
            <v>Klinik hewan</v>
          </cell>
          <cell r="D12" t="str">
            <v>veterinary clinic</v>
          </cell>
        </row>
      </sheetData>
      <sheetData sheetId="3">
        <row r="2">
          <cell r="A2" t="str">
            <v>Riau</v>
          </cell>
          <cell r="B2">
            <v>14</v>
          </cell>
          <cell r="C2" t="str">
            <v>'[lab standards.xlsx]locations-kab'!C2:C13</v>
          </cell>
        </row>
      </sheetData>
      <sheetData sheetId="4">
        <row r="2">
          <cell r="A2">
            <v>14</v>
          </cell>
          <cell r="B2" t="str">
            <v>14Bengkalis</v>
          </cell>
          <cell r="C2" t="str">
            <v>Bengkalis</v>
          </cell>
          <cell r="D2">
            <v>1408</v>
          </cell>
          <cell r="E2" t="str">
            <v>'[lab standards.xlsx]locations-kec'!C109:C116</v>
          </cell>
        </row>
        <row r="3">
          <cell r="A3">
            <v>14</v>
          </cell>
          <cell r="B3" t="str">
            <v>14Dumai</v>
          </cell>
          <cell r="C3" t="str">
            <v>Dumai</v>
          </cell>
          <cell r="D3">
            <v>1473</v>
          </cell>
          <cell r="E3" t="str">
            <v>'[lab standards.xlsx]locations-kec'!C147:C151</v>
          </cell>
        </row>
        <row r="4">
          <cell r="A4">
            <v>14</v>
          </cell>
          <cell r="B4" t="str">
            <v>14Indragiri Hilir</v>
          </cell>
          <cell r="C4" t="str">
            <v>Indragiri Hilir</v>
          </cell>
          <cell r="D4">
            <v>1403</v>
          </cell>
          <cell r="E4" t="str">
            <v>'[lab standards.xlsx]locations-kec'!C28:C47</v>
          </cell>
        </row>
        <row r="5">
          <cell r="A5">
            <v>14</v>
          </cell>
          <cell r="B5" t="str">
            <v>14Indragiri Hulu</v>
          </cell>
          <cell r="C5" t="str">
            <v>Indragiri Hulu</v>
          </cell>
          <cell r="D5">
            <v>1402</v>
          </cell>
          <cell r="E5" t="str">
            <v>'[lab standards.xlsx]locations-kec'!C14:C27</v>
          </cell>
        </row>
        <row r="6">
          <cell r="A6">
            <v>14</v>
          </cell>
          <cell r="B6" t="str">
            <v>14Kampar</v>
          </cell>
          <cell r="C6" t="str">
            <v>Kampar</v>
          </cell>
          <cell r="D6">
            <v>1406</v>
          </cell>
          <cell r="E6" t="str">
            <v>'[lab standards.xlsx]locations-kec'!C73:C92</v>
          </cell>
        </row>
        <row r="7">
          <cell r="A7">
            <v>14</v>
          </cell>
          <cell r="B7" t="str">
            <v>14Kepulauan Meranti</v>
          </cell>
          <cell r="C7" t="str">
            <v>Kepulauan Meranti</v>
          </cell>
          <cell r="D7">
            <v>1410</v>
          </cell>
          <cell r="E7" t="str">
            <v>'[lab standards.xlsx]locations-kec'!C130:C134</v>
          </cell>
        </row>
        <row r="8">
          <cell r="A8">
            <v>14</v>
          </cell>
          <cell r="B8" t="str">
            <v>14Kuantan Singingi</v>
          </cell>
          <cell r="C8" t="str">
            <v>Kuantan Singingi</v>
          </cell>
          <cell r="D8">
            <v>1401</v>
          </cell>
          <cell r="E8" t="str">
            <v>'[lab standards.xlsx]locations-kec'!C2:C13</v>
          </cell>
        </row>
        <row r="9">
          <cell r="A9">
            <v>14</v>
          </cell>
          <cell r="B9" t="str">
            <v>14Pekanbaru</v>
          </cell>
          <cell r="C9" t="str">
            <v>Pekanbaru</v>
          </cell>
          <cell r="D9">
            <v>1471</v>
          </cell>
          <cell r="E9" t="str">
            <v>'[lab standards.xlsx]locations-kec'!C135:C146</v>
          </cell>
        </row>
        <row r="10">
          <cell r="A10">
            <v>14</v>
          </cell>
          <cell r="B10" t="str">
            <v>14Pelalawan</v>
          </cell>
          <cell r="C10" t="str">
            <v>Pelalawan</v>
          </cell>
          <cell r="D10">
            <v>1404</v>
          </cell>
          <cell r="E10" t="str">
            <v>'[lab standards.xlsx]locations-kec'!C48:C59</v>
          </cell>
        </row>
        <row r="11">
          <cell r="A11">
            <v>14</v>
          </cell>
          <cell r="B11" t="str">
            <v>14Rokan Hilir</v>
          </cell>
          <cell r="C11" t="str">
            <v>Rokan Hilir</v>
          </cell>
          <cell r="D11">
            <v>1409</v>
          </cell>
          <cell r="E11" t="str">
            <v>'[lab standards.xlsx]locations-kec'!C117:C129</v>
          </cell>
        </row>
        <row r="12">
          <cell r="A12">
            <v>14</v>
          </cell>
          <cell r="B12" t="str">
            <v>14Rokan Hulu</v>
          </cell>
          <cell r="C12" t="str">
            <v>Rokan Hulu</v>
          </cell>
          <cell r="D12">
            <v>1407</v>
          </cell>
          <cell r="E12" t="str">
            <v>'[lab standards.xlsx]locations-kec'!C93:C108</v>
          </cell>
        </row>
        <row r="13">
          <cell r="A13">
            <v>14</v>
          </cell>
          <cell r="B13" t="str">
            <v>14Siak</v>
          </cell>
          <cell r="C13" t="str">
            <v>Siak</v>
          </cell>
          <cell r="D13">
            <v>1405</v>
          </cell>
          <cell r="E13" t="str">
            <v>'[lab standards.xlsx]locations-kec'!C60:C72</v>
          </cell>
        </row>
      </sheetData>
      <sheetData sheetId="5">
        <row r="2">
          <cell r="A2">
            <v>1401</v>
          </cell>
          <cell r="B2" t="str">
            <v>1401Benai</v>
          </cell>
          <cell r="C2" t="str">
            <v>Benai</v>
          </cell>
          <cell r="D2">
            <v>140107</v>
          </cell>
          <cell r="E2" t="str">
            <v>'[lab standards.xlsx]locations-desa'!C105:D129</v>
          </cell>
        </row>
        <row r="3">
          <cell r="A3">
            <v>1401</v>
          </cell>
          <cell r="B3" t="str">
            <v>1401Cerenti</v>
          </cell>
          <cell r="C3" t="str">
            <v>Cerenti</v>
          </cell>
          <cell r="D3">
            <v>140111</v>
          </cell>
          <cell r="E3" t="str">
            <v>'[lab standards.xlsx]locations-desa'!C185:D195</v>
          </cell>
        </row>
        <row r="4">
          <cell r="A4">
            <v>1401</v>
          </cell>
          <cell r="B4" t="str">
            <v>1401Gunung Toar</v>
          </cell>
          <cell r="C4" t="str">
            <v>Gunung Toar</v>
          </cell>
          <cell r="D4">
            <v>140103</v>
          </cell>
          <cell r="E4" t="str">
            <v>'[lab standards.xlsx]locations-desa'!C42:D54</v>
          </cell>
        </row>
        <row r="5">
          <cell r="A5">
            <v>1401</v>
          </cell>
          <cell r="B5" t="str">
            <v>1401Hulu Kuantan</v>
          </cell>
          <cell r="C5" t="str">
            <v>Hulu Kuantan</v>
          </cell>
          <cell r="D5">
            <v>140102</v>
          </cell>
          <cell r="E5" t="str">
            <v>'[lab standards.xlsx]locations-desa'!C31:D41</v>
          </cell>
        </row>
        <row r="6">
          <cell r="A6">
            <v>1401</v>
          </cell>
          <cell r="B6" t="str">
            <v>1401Inuman</v>
          </cell>
          <cell r="C6" t="str">
            <v>Inuman</v>
          </cell>
          <cell r="D6">
            <v>140112</v>
          </cell>
          <cell r="E6" t="str">
            <v>'[lab standards.xlsx]locations-desa'!C196:D204</v>
          </cell>
        </row>
        <row r="7">
          <cell r="A7">
            <v>1401</v>
          </cell>
          <cell r="B7" t="str">
            <v>1401Kuantan Hilir</v>
          </cell>
          <cell r="C7" t="str">
            <v>Kuantan Hilir</v>
          </cell>
          <cell r="D7">
            <v>140108</v>
          </cell>
          <cell r="E7" t="str">
            <v>'[lab standards.xlsx]locations-desa'!C130:D157</v>
          </cell>
        </row>
        <row r="8">
          <cell r="A8">
            <v>1401</v>
          </cell>
          <cell r="B8" t="str">
            <v>1401Kuantan Mudik</v>
          </cell>
          <cell r="C8" t="str">
            <v>Kuantan Mudik</v>
          </cell>
          <cell r="D8">
            <v>140101</v>
          </cell>
          <cell r="E8" t="str">
            <v>'[lab standards.xlsx]locations-desa'!C2:D30</v>
          </cell>
        </row>
        <row r="9">
          <cell r="A9">
            <v>1401</v>
          </cell>
          <cell r="B9" t="str">
            <v>1401Kuantan Tengah</v>
          </cell>
          <cell r="C9" t="str">
            <v>Kuantan Tengah</v>
          </cell>
          <cell r="D9">
            <v>140106</v>
          </cell>
          <cell r="E9" t="str">
            <v>'[lab standards.xlsx]locations-desa'!C80:D104</v>
          </cell>
        </row>
        <row r="10">
          <cell r="A10">
            <v>1401</v>
          </cell>
          <cell r="B10" t="str">
            <v>1401Logas Tanah Darat</v>
          </cell>
          <cell r="C10" t="str">
            <v>Logas Tanah Darat</v>
          </cell>
          <cell r="D10">
            <v>140110</v>
          </cell>
          <cell r="E10" t="str">
            <v>'[lab standards.xlsx]locations-desa'!C172:D184</v>
          </cell>
        </row>
        <row r="11">
          <cell r="A11">
            <v>1401</v>
          </cell>
          <cell r="B11" t="str">
            <v>1401Pangean</v>
          </cell>
          <cell r="C11" t="str">
            <v>Pangean</v>
          </cell>
          <cell r="D11">
            <v>140109</v>
          </cell>
          <cell r="E11" t="str">
            <v>'[lab standards.xlsx]locations-desa'!C158:D171</v>
          </cell>
        </row>
        <row r="12">
          <cell r="A12">
            <v>1401</v>
          </cell>
          <cell r="B12" t="str">
            <v>1401Singingi</v>
          </cell>
          <cell r="C12" t="str">
            <v>Singingi</v>
          </cell>
          <cell r="D12">
            <v>140104</v>
          </cell>
          <cell r="E12" t="str">
            <v>'[lab standards.xlsx]locations-desa'!C55:D67</v>
          </cell>
        </row>
        <row r="13">
          <cell r="A13">
            <v>1401</v>
          </cell>
          <cell r="B13" t="str">
            <v>1401Singingi Hilir</v>
          </cell>
          <cell r="C13" t="str">
            <v>Singingi Hilir</v>
          </cell>
          <cell r="D13">
            <v>140105</v>
          </cell>
          <cell r="E13" t="str">
            <v>'[lab standards.xlsx]locations-desa'!C68:D79</v>
          </cell>
        </row>
        <row r="14">
          <cell r="A14">
            <v>1402</v>
          </cell>
          <cell r="B14" t="str">
            <v>1402Batang Cenaku</v>
          </cell>
          <cell r="C14" t="str">
            <v>Batang Cenaku</v>
          </cell>
          <cell r="D14">
            <v>140204</v>
          </cell>
          <cell r="E14" t="str">
            <v>'[lab standards.xlsx]locations-desa'!C234:D251</v>
          </cell>
        </row>
        <row r="15">
          <cell r="A15">
            <v>1402</v>
          </cell>
          <cell r="B15" t="str">
            <v>1402Batang Gansal</v>
          </cell>
          <cell r="C15" t="str">
            <v>Batang Gansal</v>
          </cell>
          <cell r="D15">
            <v>140205</v>
          </cell>
          <cell r="E15" t="str">
            <v>'[lab standards.xlsx]locations-desa'!C252:D261</v>
          </cell>
        </row>
        <row r="16">
          <cell r="A16">
            <v>1402</v>
          </cell>
          <cell r="B16" t="str">
            <v>1402Batang Peranap</v>
          </cell>
          <cell r="C16" t="str">
            <v>Batang Peranap</v>
          </cell>
          <cell r="D16">
            <v>140202</v>
          </cell>
          <cell r="E16" t="str">
            <v>'[lab standards.xlsx]locations-desa'!C215:D223</v>
          </cell>
        </row>
        <row r="17">
          <cell r="A17">
            <v>1402</v>
          </cell>
          <cell r="B17" t="str">
            <v>1402Kelayang</v>
          </cell>
          <cell r="C17" t="str">
            <v>Kelayang</v>
          </cell>
          <cell r="D17">
            <v>140206</v>
          </cell>
          <cell r="E17" t="str">
            <v>'[lab standards.xlsx]locations-desa'!C262:D276</v>
          </cell>
        </row>
        <row r="18">
          <cell r="A18">
            <v>1402</v>
          </cell>
          <cell r="B18" t="str">
            <v>1402Kuala Cenaku</v>
          </cell>
          <cell r="C18" t="str">
            <v>Kuala Cenaku</v>
          </cell>
          <cell r="D18">
            <v>140214</v>
          </cell>
          <cell r="E18" t="str">
            <v>'[lab standards.xlsx]locations-desa'!C370:D376</v>
          </cell>
        </row>
        <row r="19">
          <cell r="A19">
            <v>1402</v>
          </cell>
          <cell r="B19" t="str">
            <v>1402Lirik</v>
          </cell>
          <cell r="C19" t="str">
            <v>Lirik</v>
          </cell>
          <cell r="D19">
            <v>140209</v>
          </cell>
          <cell r="E19" t="str">
            <v>'[lab standards.xlsx]locations-desa'!C302:D317</v>
          </cell>
        </row>
        <row r="20">
          <cell r="A20">
            <v>1402</v>
          </cell>
          <cell r="B20" t="str">
            <v>1402Lubuk Batu Jaya</v>
          </cell>
          <cell r="C20" t="str">
            <v>Lubuk Batu Jaya</v>
          </cell>
          <cell r="D20">
            <v>140211</v>
          </cell>
          <cell r="E20" t="str">
            <v>'[lab standards.xlsx]locations-desa'!C329:D337</v>
          </cell>
        </row>
        <row r="21">
          <cell r="A21">
            <v>1402</v>
          </cell>
          <cell r="B21" t="str">
            <v>1402Pasir Penyu</v>
          </cell>
          <cell r="C21" t="str">
            <v>Pasir Penyu</v>
          </cell>
          <cell r="D21">
            <v>140208</v>
          </cell>
          <cell r="E21" t="str">
            <v>'[lab standards.xlsx]locations-desa'!C292:D301</v>
          </cell>
        </row>
        <row r="22">
          <cell r="A22">
            <v>1402</v>
          </cell>
          <cell r="B22" t="str">
            <v>1402Peranap</v>
          </cell>
          <cell r="C22" t="str">
            <v>Peranap</v>
          </cell>
          <cell r="D22">
            <v>140201</v>
          </cell>
          <cell r="E22" t="str">
            <v>'[lab standards.xlsx]locations-desa'!C205:D214</v>
          </cell>
        </row>
        <row r="23">
          <cell r="A23">
            <v>1402</v>
          </cell>
          <cell r="B23" t="str">
            <v>1402Rakit Kulim</v>
          </cell>
          <cell r="C23" t="str">
            <v>Rakit Kulim</v>
          </cell>
          <cell r="D23">
            <v>140207</v>
          </cell>
          <cell r="E23" t="str">
            <v>'[lab standards.xlsx]locations-desa'!C277:D291</v>
          </cell>
        </row>
        <row r="24">
          <cell r="A24">
            <v>1402</v>
          </cell>
          <cell r="B24" t="str">
            <v>1402Rengat</v>
          </cell>
          <cell r="C24" t="str">
            <v>Rengat</v>
          </cell>
          <cell r="D24">
            <v>140213</v>
          </cell>
          <cell r="E24" t="str">
            <v>'[lab standards.xlsx]locations-desa'!C354:D369</v>
          </cell>
        </row>
        <row r="25">
          <cell r="A25">
            <v>1402</v>
          </cell>
          <cell r="B25" t="str">
            <v>1402Rengat Barat</v>
          </cell>
          <cell r="C25" t="str">
            <v>Rengat Barat</v>
          </cell>
          <cell r="D25">
            <v>140212</v>
          </cell>
          <cell r="E25" t="str">
            <v>'[lab standards.xlsx]locations-desa'!C338:D353</v>
          </cell>
        </row>
        <row r="26">
          <cell r="A26">
            <v>1402</v>
          </cell>
          <cell r="B26" t="str">
            <v>1402Seberida</v>
          </cell>
          <cell r="C26" t="str">
            <v>Seberida</v>
          </cell>
          <cell r="D26">
            <v>140203</v>
          </cell>
          <cell r="E26" t="str">
            <v>'[lab standards.xlsx]locations-desa'!C224:D233</v>
          </cell>
        </row>
        <row r="27">
          <cell r="A27">
            <v>1402</v>
          </cell>
          <cell r="B27" t="str">
            <v>1402Sungai Lala</v>
          </cell>
          <cell r="C27" t="str">
            <v>Sungai Lala</v>
          </cell>
          <cell r="D27">
            <v>140210</v>
          </cell>
          <cell r="E27" t="str">
            <v>'[lab standards.xlsx]locations-desa'!C318:D328</v>
          </cell>
        </row>
        <row r="28">
          <cell r="A28">
            <v>1403</v>
          </cell>
          <cell r="B28" t="str">
            <v>1403Batang Tuaka</v>
          </cell>
          <cell r="C28" t="str">
            <v>Batang Tuaka</v>
          </cell>
          <cell r="D28">
            <v>140313</v>
          </cell>
          <cell r="E28" t="str">
            <v>'[lab standards.xlsx]locations-desa'!C478:D488</v>
          </cell>
        </row>
        <row r="29">
          <cell r="A29">
            <v>1403</v>
          </cell>
          <cell r="B29" t="str">
            <v>1403Concong</v>
          </cell>
          <cell r="C29" t="str">
            <v>Concong</v>
          </cell>
          <cell r="D29">
            <v>140308</v>
          </cell>
          <cell r="E29" t="str">
            <v>'[lab standards.xlsx]locations-desa'!C447:D452</v>
          </cell>
        </row>
        <row r="30">
          <cell r="A30">
            <v>1403</v>
          </cell>
          <cell r="B30" t="str">
            <v>1403Enok</v>
          </cell>
          <cell r="C30" t="str">
            <v>Enok</v>
          </cell>
          <cell r="D30">
            <v>140305</v>
          </cell>
          <cell r="E30" t="str">
            <v>'[lab standards.xlsx]locations-desa'!C417:D428</v>
          </cell>
        </row>
        <row r="31">
          <cell r="A31">
            <v>1403</v>
          </cell>
          <cell r="B31" t="str">
            <v>1403Gaung</v>
          </cell>
          <cell r="C31" t="str">
            <v>Gaung</v>
          </cell>
          <cell r="D31">
            <v>140315</v>
          </cell>
          <cell r="E31" t="str">
            <v>'[lab standards.xlsx]locations-desa'!C498:D508</v>
          </cell>
        </row>
        <row r="32">
          <cell r="A32">
            <v>1403</v>
          </cell>
          <cell r="B32" t="str">
            <v>1403Gaung Anak Serka</v>
          </cell>
          <cell r="C32" t="str">
            <v>Gaung Anak Serka</v>
          </cell>
          <cell r="D32">
            <v>140314</v>
          </cell>
          <cell r="E32" t="str">
            <v>'[lab standards.xlsx]locations-desa'!C489:D497</v>
          </cell>
        </row>
        <row r="33">
          <cell r="A33">
            <v>1403</v>
          </cell>
          <cell r="B33" t="str">
            <v>1403Kateman</v>
          </cell>
          <cell r="C33" t="str">
            <v>Kateman</v>
          </cell>
          <cell r="D33">
            <v>140317</v>
          </cell>
          <cell r="E33" t="str">
            <v>'[lab standards.xlsx]locations-desa'!C521:D528</v>
          </cell>
        </row>
        <row r="34">
          <cell r="A34">
            <v>1403</v>
          </cell>
          <cell r="B34" t="str">
            <v>1403Kempas</v>
          </cell>
          <cell r="C34" t="str">
            <v>Kempas</v>
          </cell>
          <cell r="D34">
            <v>140312</v>
          </cell>
          <cell r="E34" t="str">
            <v>'[lab standards.xlsx]locations-desa'!C470:D477</v>
          </cell>
        </row>
        <row r="35">
          <cell r="A35">
            <v>1403</v>
          </cell>
          <cell r="B35" t="str">
            <v>1403Kemuning</v>
          </cell>
          <cell r="C35" t="str">
            <v>Kemuning</v>
          </cell>
          <cell r="D35">
            <v>140302</v>
          </cell>
          <cell r="E35" t="str">
            <v>'[lab standards.xlsx]locations-desa'!C390:D400</v>
          </cell>
        </row>
        <row r="36">
          <cell r="A36">
            <v>1403</v>
          </cell>
          <cell r="B36" t="str">
            <v>1403Keritang</v>
          </cell>
          <cell r="C36" t="str">
            <v>Keritang</v>
          </cell>
          <cell r="D36">
            <v>140301</v>
          </cell>
          <cell r="E36" t="str">
            <v>'[lab standards.xlsx]locations-desa'!C377:D389</v>
          </cell>
        </row>
        <row r="37">
          <cell r="A37">
            <v>1403</v>
          </cell>
          <cell r="B37" t="str">
            <v>1403Kuala Indragiri</v>
          </cell>
          <cell r="C37" t="str">
            <v>Kuala Indragiri</v>
          </cell>
          <cell r="D37">
            <v>140307</v>
          </cell>
          <cell r="E37" t="str">
            <v>'[lab standards.xlsx]locations-desa'!C439:D446</v>
          </cell>
        </row>
        <row r="38">
          <cell r="A38">
            <v>1403</v>
          </cell>
          <cell r="B38" t="str">
            <v>1403Mandah</v>
          </cell>
          <cell r="C38" t="str">
            <v>Mandah</v>
          </cell>
          <cell r="D38">
            <v>140316</v>
          </cell>
          <cell r="E38" t="str">
            <v>'[lab standards.xlsx]locations-desa'!C509:D520</v>
          </cell>
        </row>
        <row r="39">
          <cell r="A39">
            <v>1403</v>
          </cell>
          <cell r="B39" t="str">
            <v>1403Pelangiran</v>
          </cell>
          <cell r="C39" t="str">
            <v>Pelangiran</v>
          </cell>
          <cell r="D39">
            <v>140318</v>
          </cell>
          <cell r="E39" t="str">
            <v>'[lab standards.xlsx]locations-desa'!C529:D542</v>
          </cell>
        </row>
        <row r="40">
          <cell r="A40">
            <v>1403</v>
          </cell>
          <cell r="B40" t="str">
            <v>1403Pulau Burung</v>
          </cell>
          <cell r="C40" t="str">
            <v>Pulau Burung</v>
          </cell>
          <cell r="D40">
            <v>140320</v>
          </cell>
          <cell r="E40" t="str">
            <v>'[lab standards.xlsx]locations-desa'!C557:D571</v>
          </cell>
        </row>
        <row r="41">
          <cell r="A41">
            <v>1403</v>
          </cell>
          <cell r="B41" t="str">
            <v>1403Reteh</v>
          </cell>
          <cell r="C41" t="str">
            <v>Reteh</v>
          </cell>
          <cell r="D41">
            <v>140303</v>
          </cell>
          <cell r="E41" t="str">
            <v>'[lab standards.xlsx]locations-desa'!C401:D410</v>
          </cell>
        </row>
        <row r="42">
          <cell r="A42">
            <v>1403</v>
          </cell>
          <cell r="B42" t="str">
            <v>1403Sungai Batang</v>
          </cell>
          <cell r="C42" t="str">
            <v>Sungai Batang</v>
          </cell>
          <cell r="D42">
            <v>140304</v>
          </cell>
          <cell r="E42" t="str">
            <v>'[lab standards.xlsx]locations-desa'!C411:D416</v>
          </cell>
        </row>
        <row r="43">
          <cell r="B43" t="str">
            <v>1403Tanah Merah</v>
          </cell>
          <cell r="C43" t="str">
            <v>Tanah Merah</v>
          </cell>
          <cell r="D43">
            <v>140306</v>
          </cell>
          <cell r="E43" t="str">
            <v>'[lab standards.xlsx]locations-desa'!C429:D438</v>
          </cell>
        </row>
        <row r="44">
          <cell r="B44" t="str">
            <v>1403Teluk Belengkong</v>
          </cell>
          <cell r="C44" t="str">
            <v>Teluk Belengkong</v>
          </cell>
          <cell r="D44">
            <v>140319</v>
          </cell>
          <cell r="E44" t="str">
            <v>'[lab standards.xlsx]locations-desa'!C543:D556</v>
          </cell>
        </row>
        <row r="45">
          <cell r="B45" t="str">
            <v>1403Tembilahan</v>
          </cell>
          <cell r="C45" t="str">
            <v>Tembilahan</v>
          </cell>
          <cell r="D45">
            <v>140309</v>
          </cell>
          <cell r="E45" t="str">
            <v>'[lab standards.xlsx]locations-desa'!C453:D458</v>
          </cell>
        </row>
        <row r="46">
          <cell r="B46" t="str">
            <v>1403Tembilahan Hulu</v>
          </cell>
          <cell r="C46" t="str">
            <v>Tembilahan Hulu</v>
          </cell>
          <cell r="D46">
            <v>140310</v>
          </cell>
          <cell r="E46" t="str">
            <v>'[lab standards.xlsx]locations-desa'!C459:D462</v>
          </cell>
        </row>
        <row r="47">
          <cell r="B47" t="str">
            <v>1403Tempuling</v>
          </cell>
          <cell r="C47" t="str">
            <v>Tempuling</v>
          </cell>
          <cell r="D47">
            <v>140311</v>
          </cell>
          <cell r="E47" t="str">
            <v>'[lab standards.xlsx]locations-desa'!C463:D469</v>
          </cell>
        </row>
        <row r="48">
          <cell r="B48" t="str">
            <v>1404Bandar Petalangan</v>
          </cell>
          <cell r="C48" t="str">
            <v>Bandar Petalangan</v>
          </cell>
          <cell r="D48">
            <v>140409</v>
          </cell>
          <cell r="E48" t="str">
            <v>'[lab standards.xlsx]locations-desa'!C643:D648</v>
          </cell>
        </row>
        <row r="49">
          <cell r="B49" t="str">
            <v>1404Bandar Sei Kijang</v>
          </cell>
          <cell r="C49" t="str">
            <v>Bandar Sei Kijang</v>
          </cell>
          <cell r="D49">
            <v>140403</v>
          </cell>
          <cell r="E49" t="str">
            <v>'[lab standards.xlsx]locations-desa'!C587:D587</v>
          </cell>
        </row>
        <row r="50">
          <cell r="B50" t="str">
            <v>1404Bunut</v>
          </cell>
          <cell r="C50" t="str">
            <v>Bunut</v>
          </cell>
          <cell r="D50">
            <v>140407</v>
          </cell>
          <cell r="E50" t="str">
            <v>'[lab standards.xlsx]locations-desa'!C623:D632</v>
          </cell>
        </row>
        <row r="51">
          <cell r="B51" t="str">
            <v>1404Kerumutan</v>
          </cell>
          <cell r="C51" t="str">
            <v>Kerumutan</v>
          </cell>
          <cell r="D51">
            <v>140411</v>
          </cell>
          <cell r="E51" t="str">
            <v>'[lab standards.xlsx]locations-desa'!C658:D665</v>
          </cell>
        </row>
        <row r="52">
          <cell r="B52" t="str">
            <v>1404Kuala Kampar</v>
          </cell>
          <cell r="C52" t="str">
            <v>Kuala Kampar</v>
          </cell>
          <cell r="D52">
            <v>140410</v>
          </cell>
          <cell r="E52" t="str">
            <v>'[lab standards.xlsx]locations-desa'!C649:D657</v>
          </cell>
        </row>
        <row r="53">
          <cell r="B53" t="str">
            <v>1404Langgam</v>
          </cell>
          <cell r="C53" t="str">
            <v>Langgam</v>
          </cell>
          <cell r="D53">
            <v>140401</v>
          </cell>
          <cell r="E53" t="str">
            <v>'[lab standards.xlsx]locations-desa'!C572:D578</v>
          </cell>
        </row>
        <row r="54">
          <cell r="B54" t="str">
            <v>1404Pangkalan Kerinci</v>
          </cell>
          <cell r="C54" t="str">
            <v>Pangkalan Kerinci</v>
          </cell>
          <cell r="D54">
            <v>140402</v>
          </cell>
          <cell r="E54" t="str">
            <v>'[lab standards.xlsx]locations-desa'!C579:D586</v>
          </cell>
        </row>
        <row r="55">
          <cell r="B55" t="str">
            <v>1404Pangkalan Kuras</v>
          </cell>
          <cell r="C55" t="str">
            <v>Pangkalan Kuras</v>
          </cell>
          <cell r="D55">
            <v>140404</v>
          </cell>
          <cell r="E55" t="str">
            <v>'[lab standards.xlsx]locations-desa'!C588:D603</v>
          </cell>
        </row>
        <row r="56">
          <cell r="B56" t="str">
            <v>1404Pangkalan Lesung</v>
          </cell>
          <cell r="C56" t="str">
            <v>Pangkalan Lesung</v>
          </cell>
          <cell r="D56">
            <v>140406</v>
          </cell>
          <cell r="E56" t="str">
            <v>'[lab standards.xlsx]locations-desa'!C615:D622</v>
          </cell>
        </row>
        <row r="57">
          <cell r="B57" t="str">
            <v>1404Pelalawan</v>
          </cell>
          <cell r="C57" t="str">
            <v>Pelalawan</v>
          </cell>
          <cell r="D57">
            <v>140408</v>
          </cell>
          <cell r="E57" t="str">
            <v>'[lab standards.xlsx]locations-desa'!C633:D642</v>
          </cell>
        </row>
        <row r="58">
          <cell r="B58" t="str">
            <v>1404Teluk Meranti</v>
          </cell>
          <cell r="C58" t="str">
            <v>Teluk Meranti</v>
          </cell>
          <cell r="D58">
            <v>140412</v>
          </cell>
          <cell r="E58" t="str">
            <v>'[lab standards.xlsx]locations-desa'!C666:D674</v>
          </cell>
        </row>
        <row r="59">
          <cell r="B59" t="str">
            <v>1404Ukui</v>
          </cell>
          <cell r="C59" t="str">
            <v>Ukui</v>
          </cell>
          <cell r="D59">
            <v>140405</v>
          </cell>
          <cell r="E59" t="str">
            <v>'[lab standards.xlsx]locations-desa'!C604:D614</v>
          </cell>
        </row>
        <row r="60">
          <cell r="B60" t="str">
            <v>1405Bunga Raya</v>
          </cell>
          <cell r="C60" t="str">
            <v>Bunga Raya</v>
          </cell>
          <cell r="D60">
            <v>140512</v>
          </cell>
          <cell r="E60" t="str">
            <v>'[lab standards.xlsx]locations-desa'!C767:D780</v>
          </cell>
        </row>
        <row r="61">
          <cell r="B61" t="str">
            <v>1405Dayun</v>
          </cell>
          <cell r="C61" t="str">
            <v>Dayun</v>
          </cell>
          <cell r="D61">
            <v>140507</v>
          </cell>
          <cell r="E61" t="str">
            <v>'[lab standards.xlsx]locations-desa'!C720:D730</v>
          </cell>
        </row>
        <row r="62">
          <cell r="B62" t="str">
            <v>1405Kandis</v>
          </cell>
          <cell r="C62" t="str">
            <v>Kandis</v>
          </cell>
          <cell r="D62">
            <v>140503</v>
          </cell>
          <cell r="E62" t="str">
            <v>'[lab standards.xlsx]locations-desa'!C689:D694</v>
          </cell>
        </row>
        <row r="63">
          <cell r="B63" t="str">
            <v>1405Kerinci Kanan</v>
          </cell>
          <cell r="C63" t="str">
            <v>Kerinci Kanan</v>
          </cell>
          <cell r="D63">
            <v>140505</v>
          </cell>
          <cell r="E63" t="str">
            <v>'[lab standards.xlsx]locations-desa'!C700:D711</v>
          </cell>
        </row>
        <row r="64">
          <cell r="B64" t="str">
            <v>1405Koto Gasib</v>
          </cell>
          <cell r="C64" t="str">
            <v>Koto Gasib</v>
          </cell>
          <cell r="D64">
            <v>140509</v>
          </cell>
          <cell r="E64" t="str">
            <v>'[lab standards.xlsx]locations-desa'!C737:D745</v>
          </cell>
        </row>
        <row r="65">
          <cell r="B65" t="str">
            <v>1405Lubuk Dalam</v>
          </cell>
          <cell r="C65" t="str">
            <v>Lubuk Dalam</v>
          </cell>
          <cell r="D65">
            <v>140508</v>
          </cell>
          <cell r="E65" t="str">
            <v>'[lab standards.xlsx]locations-desa'!C731:D736</v>
          </cell>
        </row>
        <row r="66">
          <cell r="B66" t="str">
            <v>1405Mempura</v>
          </cell>
          <cell r="C66" t="str">
            <v>Mempura</v>
          </cell>
          <cell r="D66">
            <v>140510</v>
          </cell>
          <cell r="E66" t="str">
            <v>'[lab standards.xlsx]locations-desa'!C746:D752</v>
          </cell>
        </row>
        <row r="67">
          <cell r="B67" t="str">
            <v>1405Minas</v>
          </cell>
          <cell r="C67" t="str">
            <v>Minas</v>
          </cell>
          <cell r="D67">
            <v>140501</v>
          </cell>
          <cell r="E67" t="str">
            <v>'[lab standards.xlsx]locations-desa'!C675:D679</v>
          </cell>
        </row>
        <row r="68">
          <cell r="B68" t="str">
            <v>1405Sabak Auh</v>
          </cell>
          <cell r="C68" t="str">
            <v>Sabak Auh</v>
          </cell>
          <cell r="D68">
            <v>140513</v>
          </cell>
          <cell r="E68" t="str">
            <v>'[lab standards.xlsx]locations-desa'!C781:D784</v>
          </cell>
        </row>
        <row r="69">
          <cell r="B69" t="str">
            <v>1405Siak</v>
          </cell>
          <cell r="C69" t="str">
            <v>Siak</v>
          </cell>
          <cell r="D69">
            <v>140504</v>
          </cell>
          <cell r="E69" t="str">
            <v>'[lab standards.xlsx]locations-desa'!C695:D699</v>
          </cell>
        </row>
        <row r="70">
          <cell r="B70" t="str">
            <v>1405Sungai Apit</v>
          </cell>
          <cell r="C70" t="str">
            <v>Sungai Apit</v>
          </cell>
          <cell r="D70">
            <v>140511</v>
          </cell>
          <cell r="E70" t="str">
            <v>'[lab standards.xlsx]locations-desa'!C753:D766</v>
          </cell>
        </row>
        <row r="71">
          <cell r="B71" t="str">
            <v>1405Sungai Mandau</v>
          </cell>
          <cell r="C71" t="str">
            <v>Sungai Mandau</v>
          </cell>
          <cell r="D71">
            <v>140502</v>
          </cell>
          <cell r="E71" t="str">
            <v>'[lab standards.xlsx]locations-desa'!C680:D688</v>
          </cell>
        </row>
        <row r="72">
          <cell r="B72" t="str">
            <v>1405Tualang</v>
          </cell>
          <cell r="C72" t="str">
            <v>Tualang</v>
          </cell>
          <cell r="D72">
            <v>140506</v>
          </cell>
          <cell r="E72" t="str">
            <v>'[lab standards.xlsx]locations-desa'!C712:D719</v>
          </cell>
        </row>
        <row r="73">
          <cell r="B73" t="str">
            <v>1406Bangkinang</v>
          </cell>
          <cell r="C73" t="str">
            <v>Bangkinang</v>
          </cell>
          <cell r="D73">
            <v>140611</v>
          </cell>
          <cell r="E73" t="str">
            <v>'[lab standards.xlsx]locations-desa'!C910:D913</v>
          </cell>
        </row>
        <row r="74">
          <cell r="B74" t="str">
            <v>1406Bangkinang Barat</v>
          </cell>
          <cell r="C74" t="str">
            <v>Bangkinang Barat</v>
          </cell>
          <cell r="D74">
            <v>140607</v>
          </cell>
          <cell r="E74" t="str">
            <v>'[lab standards.xlsx]locations-desa'!C857:D862</v>
          </cell>
        </row>
        <row r="75">
          <cell r="B75" t="str">
            <v>1406Bangkinang Seberang</v>
          </cell>
          <cell r="C75" t="str">
            <v>Bangkinang Seberang</v>
          </cell>
          <cell r="D75">
            <v>140612</v>
          </cell>
          <cell r="E75" t="str">
            <v>'[lab standards.xlsx]locations-desa'!C914:D921</v>
          </cell>
        </row>
        <row r="76">
          <cell r="B76" t="str">
            <v>1406Gunung Sahilan</v>
          </cell>
          <cell r="C76" t="str">
            <v>Gunung Sahilan</v>
          </cell>
          <cell r="D76">
            <v>140605</v>
          </cell>
          <cell r="E76" t="str">
            <v>'[lab standards.xlsx]locations-desa'!C834:D838</v>
          </cell>
        </row>
        <row r="77">
          <cell r="B77" t="str">
            <v>1406Kampar</v>
          </cell>
          <cell r="C77" t="str">
            <v>Kampar</v>
          </cell>
          <cell r="D77">
            <v>140614</v>
          </cell>
          <cell r="E77" t="str">
            <v>'[lab standards.xlsx]locations-desa'!C928:D940</v>
          </cell>
        </row>
        <row r="78">
          <cell r="B78" t="str">
            <v>1406Kampar Kiri</v>
          </cell>
          <cell r="C78" t="str">
            <v>Kampar Kiri</v>
          </cell>
          <cell r="D78">
            <v>140601</v>
          </cell>
          <cell r="E78" t="str">
            <v>'[lab standards.xlsx]locations-desa'!C785:D801</v>
          </cell>
        </row>
        <row r="79">
          <cell r="B79" t="str">
            <v>1406Kampar Kiri Hilir</v>
          </cell>
          <cell r="C79" t="str">
            <v>Kampar Kiri Hilir</v>
          </cell>
          <cell r="D79">
            <v>140603</v>
          </cell>
          <cell r="E79" t="str">
            <v>'[lab standards.xlsx]locations-desa'!C817:D824</v>
          </cell>
        </row>
        <row r="80">
          <cell r="B80" t="str">
            <v>1406Kampar Kiri Hulu</v>
          </cell>
          <cell r="C80" t="str">
            <v>Kampar Kiri Hulu</v>
          </cell>
          <cell r="D80">
            <v>140602</v>
          </cell>
          <cell r="E80" t="str">
            <v>'[lab standards.xlsx]locations-desa'!C802:D816</v>
          </cell>
        </row>
        <row r="81">
          <cell r="B81" t="str">
            <v>1406Kampar Kiri Tengah</v>
          </cell>
          <cell r="C81" t="str">
            <v>Kampar Kiri Tengah</v>
          </cell>
          <cell r="D81">
            <v>140604</v>
          </cell>
          <cell r="E81" t="str">
            <v>'[lab standards.xlsx]locations-desa'!C825:D833</v>
          </cell>
        </row>
        <row r="82">
          <cell r="B82" t="str">
            <v>1406Kampar Timur</v>
          </cell>
          <cell r="C82" t="str">
            <v>Kampar Timur</v>
          </cell>
          <cell r="D82">
            <v>140616</v>
          </cell>
          <cell r="E82" t="str">
            <v>'[lab standards.xlsx]locations-desa'!C946:D951</v>
          </cell>
        </row>
        <row r="83">
          <cell r="B83" t="str">
            <v>1406Kampar Utara</v>
          </cell>
          <cell r="C83" t="str">
            <v>Kampar Utara</v>
          </cell>
          <cell r="D83">
            <v>140615</v>
          </cell>
          <cell r="E83" t="str">
            <v>'[lab standards.xlsx]locations-desa'!C941:D945</v>
          </cell>
        </row>
        <row r="84">
          <cell r="B84" t="str">
            <v>1406Perhentian Raja</v>
          </cell>
          <cell r="C84" t="str">
            <v>Perhentian Raja</v>
          </cell>
          <cell r="D84">
            <v>140620</v>
          </cell>
          <cell r="E84" t="str">
            <v>'[lab standards.xlsx]locations-desa'!C984:D987</v>
          </cell>
        </row>
        <row r="85">
          <cell r="B85" t="str">
            <v>1406Rumbio Jaya</v>
          </cell>
          <cell r="C85" t="str">
            <v>Rumbio Jaya</v>
          </cell>
          <cell r="D85">
            <v>140617</v>
          </cell>
          <cell r="E85" t="str">
            <v>'[lab standards.xlsx]locations-desa'!C952:D957</v>
          </cell>
        </row>
        <row r="86">
          <cell r="B86" t="str">
            <v>1406Salo</v>
          </cell>
          <cell r="C86" t="str">
            <v>Salo</v>
          </cell>
          <cell r="D86">
            <v>140613</v>
          </cell>
          <cell r="E86" t="str">
            <v>'[lab standards.xlsx]locations-desa'!C922:D927</v>
          </cell>
        </row>
        <row r="87">
          <cell r="B87" t="str">
            <v>1406Siak Hulu</v>
          </cell>
          <cell r="C87" t="str">
            <v>Siak Hulu</v>
          </cell>
          <cell r="D87">
            <v>140619</v>
          </cell>
          <cell r="E87" t="str">
            <v>'[lab standards.xlsx]locations-desa'!C972:D983</v>
          </cell>
        </row>
        <row r="88">
          <cell r="B88" t="str">
            <v>1406Tambang</v>
          </cell>
          <cell r="C88" t="str">
            <v>Tambang</v>
          </cell>
          <cell r="D88">
            <v>140618</v>
          </cell>
          <cell r="E88" t="str">
            <v>'[lab standards.xlsx]locations-desa'!C958:D971</v>
          </cell>
        </row>
        <row r="89">
          <cell r="B89" t="str">
            <v>1406Tapung</v>
          </cell>
          <cell r="C89" t="str">
            <v>Tapung</v>
          </cell>
          <cell r="D89">
            <v>140608</v>
          </cell>
          <cell r="E89" t="str">
            <v>'[lab standards.xlsx]locations-desa'!C863:D885</v>
          </cell>
        </row>
        <row r="90">
          <cell r="B90" t="str">
            <v>1406Tapung Hilir</v>
          </cell>
          <cell r="C90" t="str">
            <v>Tapung Hilir</v>
          </cell>
          <cell r="D90">
            <v>140610</v>
          </cell>
          <cell r="E90" t="str">
            <v>'[lab standards.xlsx]locations-desa'!C894:D909</v>
          </cell>
        </row>
        <row r="91">
          <cell r="B91" t="str">
            <v>1406Tapung Hulu</v>
          </cell>
          <cell r="C91" t="str">
            <v>Tapung Hulu</v>
          </cell>
          <cell r="D91">
            <v>140609</v>
          </cell>
          <cell r="E91" t="str">
            <v>'[lab standards.xlsx]locations-desa'!C886:D893</v>
          </cell>
        </row>
        <row r="92">
          <cell r="B92" t="str">
            <v>1406Xiii Koto Kampar</v>
          </cell>
          <cell r="C92" t="str">
            <v>Xiii Koto Kampar</v>
          </cell>
          <cell r="D92">
            <v>140606</v>
          </cell>
          <cell r="E92" t="str">
            <v>'[lab standards.xlsx]locations-desa'!C839:D856</v>
          </cell>
        </row>
        <row r="93">
          <cell r="B93" t="str">
            <v>1407Bangun Purba</v>
          </cell>
          <cell r="C93" t="str">
            <v>Bangun Purba</v>
          </cell>
          <cell r="D93">
            <v>140709</v>
          </cell>
          <cell r="E93" t="str">
            <v>'[lab standards.xlsx]locations-desa'!C1055:D1060</v>
          </cell>
        </row>
        <row r="94">
          <cell r="B94" t="str">
            <v>1407Bonai Darussalam</v>
          </cell>
          <cell r="C94" t="str">
            <v>Bonai Darussalam</v>
          </cell>
          <cell r="D94">
            <v>140716</v>
          </cell>
          <cell r="E94" t="str">
            <v>'[lab standards.xlsx]locations-desa'!C1115:D1118</v>
          </cell>
        </row>
        <row r="95">
          <cell r="B95" t="str">
            <v>1407Kabun</v>
          </cell>
          <cell r="C95" t="str">
            <v>Kabun</v>
          </cell>
          <cell r="D95">
            <v>140704</v>
          </cell>
          <cell r="E95" t="str">
            <v>'[lab standards.xlsx]locations-desa'!C1009:D1015</v>
          </cell>
        </row>
        <row r="96">
          <cell r="B96" t="str">
            <v>1407Kepenuhan</v>
          </cell>
          <cell r="C96" t="str">
            <v>Kepenuhan</v>
          </cell>
          <cell r="D96">
            <v>140712</v>
          </cell>
          <cell r="E96" t="str">
            <v>'[lab standards.xlsx]locations-desa'!C1082:D1092</v>
          </cell>
        </row>
        <row r="97">
          <cell r="B97" t="str">
            <v>1407Kepenuhan Hulu</v>
          </cell>
          <cell r="C97" t="str">
            <v>Kepenuhan Hulu</v>
          </cell>
          <cell r="D97">
            <v>140713</v>
          </cell>
          <cell r="E97" t="str">
            <v>'[lab standards.xlsx]locations-desa'!C1093:D1097</v>
          </cell>
        </row>
        <row r="98">
          <cell r="B98" t="str">
            <v>1407Kunto Darussalam</v>
          </cell>
          <cell r="C98" t="str">
            <v>Kunto Darussalam</v>
          </cell>
          <cell r="D98">
            <v>140714</v>
          </cell>
          <cell r="E98" t="str">
            <v>'[lab standards.xlsx]locations-desa'!C1098:D1110</v>
          </cell>
        </row>
        <row r="99">
          <cell r="B99" t="str">
            <v>1407Pagaran Tapah Darussalam</v>
          </cell>
          <cell r="C99" t="str">
            <v>Pagaran Tapah Darussalam</v>
          </cell>
          <cell r="D99">
            <v>140715</v>
          </cell>
          <cell r="E99" t="str">
            <v>'[lab standards.xlsx]locations-desa'!C1111:D1114</v>
          </cell>
        </row>
        <row r="100">
          <cell r="B100" t="str">
            <v>1407Pendalian V Koto</v>
          </cell>
          <cell r="C100" t="str">
            <v>Pendalian V Koto</v>
          </cell>
          <cell r="D100">
            <v>140702</v>
          </cell>
          <cell r="E100" t="str">
            <v>'[lab standards.xlsx]locations-desa'!C998:D1001</v>
          </cell>
        </row>
        <row r="101">
          <cell r="B101" t="str">
            <v>1407Rambah</v>
          </cell>
          <cell r="C101" t="str">
            <v>Rambah</v>
          </cell>
          <cell r="D101">
            <v>140707</v>
          </cell>
          <cell r="E101" t="str">
            <v>'[lab standards.xlsx]locations-desa'!C1030:D1042</v>
          </cell>
        </row>
        <row r="102">
          <cell r="B102" t="str">
            <v>1407Rambah Hilir</v>
          </cell>
          <cell r="C102" t="str">
            <v>Rambah Hilir</v>
          </cell>
          <cell r="D102">
            <v>140708</v>
          </cell>
          <cell r="E102" t="str">
            <v>'[lab standards.xlsx]locations-desa'!C1043:D1054</v>
          </cell>
        </row>
        <row r="103">
          <cell r="B103" t="str">
            <v>1407Rambah Samo</v>
          </cell>
          <cell r="C103" t="str">
            <v>Rambah Samo</v>
          </cell>
          <cell r="D103">
            <v>140706</v>
          </cell>
          <cell r="E103" t="str">
            <v>'[lab standards.xlsx]locations-desa'!C1021:D1029</v>
          </cell>
        </row>
        <row r="104">
          <cell r="B104" t="str">
            <v>1407Rokan Iv Koto</v>
          </cell>
          <cell r="C104" t="str">
            <v>Rokan Iv Koto</v>
          </cell>
          <cell r="D104">
            <v>140701</v>
          </cell>
          <cell r="E104" t="str">
            <v>'[lab standards.xlsx]locations-desa'!C988:D997</v>
          </cell>
        </row>
        <row r="105">
          <cell r="B105" t="str">
            <v>1407Tambusai</v>
          </cell>
          <cell r="C105" t="str">
            <v>Tambusai</v>
          </cell>
          <cell r="D105">
            <v>140710</v>
          </cell>
          <cell r="E105" t="str">
            <v>'[lab standards.xlsx]locations-desa'!C1061:D1070</v>
          </cell>
        </row>
        <row r="106">
          <cell r="B106" t="str">
            <v>1407Tambusai Utara</v>
          </cell>
          <cell r="C106" t="str">
            <v>Tambusai Utara</v>
          </cell>
          <cell r="D106">
            <v>140711</v>
          </cell>
          <cell r="E106" t="str">
            <v>'[lab standards.xlsx]locations-desa'!C1071:D1081</v>
          </cell>
        </row>
        <row r="107">
          <cell r="B107" t="str">
            <v>1407Tandun</v>
          </cell>
          <cell r="C107" t="str">
            <v>Tandun</v>
          </cell>
          <cell r="D107">
            <v>140703</v>
          </cell>
          <cell r="E107" t="str">
            <v>'[lab standards.xlsx]locations-desa'!C1002:D1008</v>
          </cell>
        </row>
        <row r="108">
          <cell r="B108" t="str">
            <v>1407Ujung Batu</v>
          </cell>
          <cell r="C108" t="str">
            <v>Ujung Batu</v>
          </cell>
          <cell r="D108">
            <v>140705</v>
          </cell>
          <cell r="E108" t="str">
            <v>'[lab standards.xlsx]locations-desa'!C1016:D1020</v>
          </cell>
        </row>
        <row r="109">
          <cell r="B109" t="str">
            <v>1408Bantan</v>
          </cell>
          <cell r="C109" t="str">
            <v>Bantan</v>
          </cell>
          <cell r="D109">
            <v>140808</v>
          </cell>
          <cell r="E109" t="str">
            <v>'[lab standards.xlsx]locations-desa'!C1212:D1220</v>
          </cell>
        </row>
        <row r="110">
          <cell r="B110" t="str">
            <v>1408Bengkalis</v>
          </cell>
          <cell r="C110" t="str">
            <v>Bengkalis</v>
          </cell>
          <cell r="D110">
            <v>140807</v>
          </cell>
          <cell r="E110" t="str">
            <v>'[lab standards.xlsx]locations-desa'!C1192:D1211</v>
          </cell>
        </row>
        <row r="111">
          <cell r="B111" t="str">
            <v>1408Bukit Batu</v>
          </cell>
          <cell r="C111" t="str">
            <v>Bukit Batu</v>
          </cell>
          <cell r="D111">
            <v>140803</v>
          </cell>
          <cell r="E111" t="str">
            <v>'[lab standards.xlsx]locations-desa'!C1147:D1161</v>
          </cell>
        </row>
        <row r="112">
          <cell r="B112" t="str">
            <v>1408Mandau</v>
          </cell>
          <cell r="C112" t="str">
            <v>Mandau</v>
          </cell>
          <cell r="D112">
            <v>140801</v>
          </cell>
          <cell r="E112" t="str">
            <v>'[lab standards.xlsx]locations-desa'!C1119:D1133</v>
          </cell>
        </row>
        <row r="113">
          <cell r="B113" t="str">
            <v>1408Pinggir</v>
          </cell>
          <cell r="C113" t="str">
            <v>Pinggir</v>
          </cell>
          <cell r="D113">
            <v>140802</v>
          </cell>
          <cell r="E113" t="str">
            <v>'[lab standards.xlsx]locations-desa'!C1134:D1146</v>
          </cell>
        </row>
        <row r="114">
          <cell r="B114" t="str">
            <v>1408Rupat</v>
          </cell>
          <cell r="C114" t="str">
            <v>Rupat</v>
          </cell>
          <cell r="D114">
            <v>140805</v>
          </cell>
          <cell r="E114" t="str">
            <v>'[lab standards.xlsx]locations-desa'!C1175:D1186</v>
          </cell>
        </row>
        <row r="115">
          <cell r="B115" t="str">
            <v>1408Rupat Utara</v>
          </cell>
          <cell r="C115" t="str">
            <v>Rupat Utara</v>
          </cell>
          <cell r="D115">
            <v>140806</v>
          </cell>
          <cell r="E115" t="str">
            <v>'[lab standards.xlsx]locations-desa'!C1187:D1191</v>
          </cell>
        </row>
        <row r="116">
          <cell r="B116" t="str">
            <v>1408Siak Kecil</v>
          </cell>
          <cell r="C116" t="str">
            <v>Siak Kecil</v>
          </cell>
          <cell r="D116">
            <v>140804</v>
          </cell>
          <cell r="E116" t="str">
            <v>'[lab standards.xlsx]locations-desa'!C1162:D1174</v>
          </cell>
        </row>
        <row r="117">
          <cell r="B117" t="str">
            <v>1409Bagan Sinembah</v>
          </cell>
          <cell r="C117" t="str">
            <v>Bagan Sinembah</v>
          </cell>
          <cell r="D117">
            <v>140905</v>
          </cell>
          <cell r="E117" t="str">
            <v>'[lab standards.xlsx]locations-desa'!C1243:D1256</v>
          </cell>
        </row>
        <row r="118">
          <cell r="B118" t="str">
            <v>1409Bangko</v>
          </cell>
          <cell r="C118" t="str">
            <v>Bangko</v>
          </cell>
          <cell r="D118">
            <v>140909</v>
          </cell>
          <cell r="E118" t="str">
            <v>'[lab standards.xlsx]locations-desa'!C1279:D1294</v>
          </cell>
        </row>
        <row r="119">
          <cell r="B119" t="str">
            <v>1409Bangko Pusako</v>
          </cell>
          <cell r="C119" t="str">
            <v>Bangko Pusako</v>
          </cell>
          <cell r="D119">
            <v>140913</v>
          </cell>
          <cell r="E119" t="str">
            <v>'[lab standards.xlsx]locations-desa'!C1312:D1320</v>
          </cell>
        </row>
        <row r="120">
          <cell r="B120" t="str">
            <v>1409Batu Hampar</v>
          </cell>
          <cell r="C120" t="str">
            <v>Batu Hampar</v>
          </cell>
          <cell r="D120">
            <v>140911</v>
          </cell>
          <cell r="E120" t="str">
            <v>'[lab standards.xlsx]locations-desa'!C1299:D1303</v>
          </cell>
        </row>
        <row r="121">
          <cell r="B121" t="str">
            <v>1409Kubu</v>
          </cell>
          <cell r="C121" t="str">
            <v>Kubu</v>
          </cell>
          <cell r="D121">
            <v>140907</v>
          </cell>
          <cell r="E121" t="str">
            <v>'[lab standards.xlsx]locations-desa'!C1261:D1274</v>
          </cell>
        </row>
        <row r="122">
          <cell r="B122" t="str">
            <v>1409Pasir Limau Kapas</v>
          </cell>
          <cell r="C122" t="str">
            <v>Pasir Limau Kapas</v>
          </cell>
          <cell r="D122">
            <v>140908</v>
          </cell>
          <cell r="E122" t="str">
            <v>'[lab standards.xlsx]locations-desa'!C1275:D1278</v>
          </cell>
        </row>
        <row r="123">
          <cell r="B123" t="str">
            <v>1409Pujud</v>
          </cell>
          <cell r="C123" t="str">
            <v>Pujud</v>
          </cell>
          <cell r="D123">
            <v>140902</v>
          </cell>
          <cell r="E123" t="str">
            <v>'[lab standards.xlsx]locations-desa'!C1229:D1236</v>
          </cell>
        </row>
        <row r="124">
          <cell r="B124" t="str">
            <v>1409Rantau Kopar</v>
          </cell>
          <cell r="C124" t="str">
            <v>Rantau Kopar</v>
          </cell>
          <cell r="D124">
            <v>140904</v>
          </cell>
          <cell r="E124" t="str">
            <v>'[lab standards.xlsx]locations-desa'!C1241:D1242</v>
          </cell>
        </row>
        <row r="125">
          <cell r="B125" t="str">
            <v>1409Rimba Melintang</v>
          </cell>
          <cell r="C125" t="str">
            <v>Rimba Melintang</v>
          </cell>
          <cell r="D125">
            <v>140912</v>
          </cell>
          <cell r="E125" t="str">
            <v>'[lab standards.xlsx]locations-desa'!C1304:D1311</v>
          </cell>
        </row>
        <row r="126">
          <cell r="B126" t="str">
            <v>1409Senaboi</v>
          </cell>
          <cell r="C126" t="str">
            <v>Senaboi</v>
          </cell>
          <cell r="D126">
            <v>140910</v>
          </cell>
          <cell r="E126" t="str">
            <v>'[lab standards.xlsx]locations-desa'!C1295:D1298</v>
          </cell>
        </row>
        <row r="127">
          <cell r="B127" t="str">
            <v>1409Simpang Kanan</v>
          </cell>
          <cell r="C127" t="str">
            <v>Simpang Kanan</v>
          </cell>
          <cell r="D127">
            <v>140906</v>
          </cell>
          <cell r="E127" t="str">
            <v>'[lab standards.xlsx]locations-desa'!C1257:D1260</v>
          </cell>
        </row>
        <row r="128">
          <cell r="B128" t="str">
            <v>1409Tanah Putih</v>
          </cell>
          <cell r="C128" t="str">
            <v>Tanah Putih</v>
          </cell>
          <cell r="D128">
            <v>140901</v>
          </cell>
          <cell r="E128" t="str">
            <v>'[lab standards.xlsx]locations-desa'!C1221:D1228</v>
          </cell>
        </row>
        <row r="129">
          <cell r="B129" t="str">
            <v>1409Tanah Putih Tanjung Melawan</v>
          </cell>
          <cell r="C129" t="str">
            <v>Tanah Putih Tanjung Melawan</v>
          </cell>
          <cell r="D129">
            <v>140903</v>
          </cell>
          <cell r="E129" t="str">
            <v>'[lab standards.xlsx]locations-desa'!C1237:D1240</v>
          </cell>
        </row>
        <row r="130">
          <cell r="B130" t="str">
            <v>1410Merbau</v>
          </cell>
          <cell r="C130" t="str">
            <v>Merbau</v>
          </cell>
          <cell r="D130">
            <v>141001</v>
          </cell>
          <cell r="E130" t="str">
            <v>'[lab standards.xlsx]locations-desa'!C1321:D1341</v>
          </cell>
        </row>
        <row r="131">
          <cell r="B131" t="str">
            <v>1410Rangsang</v>
          </cell>
          <cell r="C131" t="str">
            <v>Rangsang</v>
          </cell>
          <cell r="D131">
            <v>141002</v>
          </cell>
          <cell r="E131" t="str">
            <v>'[lab standards.xlsx]locations-desa'!C1342:D1354</v>
          </cell>
        </row>
        <row r="132">
          <cell r="B132" t="str">
            <v>1410Rangsang Barat</v>
          </cell>
          <cell r="C132" t="str">
            <v>Rangsang Barat</v>
          </cell>
          <cell r="D132">
            <v>141003</v>
          </cell>
          <cell r="E132" t="str">
            <v>'[lab standards.xlsx]locations-desa'!C1355:D1369</v>
          </cell>
        </row>
        <row r="133">
          <cell r="B133" t="str">
            <v>1410Tebing Tinggi</v>
          </cell>
          <cell r="C133" t="str">
            <v>Tebing Tinggi</v>
          </cell>
          <cell r="D133">
            <v>141004</v>
          </cell>
          <cell r="E133" t="str">
            <v>'[lab standards.xlsx]locations-desa'!C1370:D1385</v>
          </cell>
        </row>
        <row r="134">
          <cell r="B134" t="str">
            <v>1410Tebing Tinggi Barat</v>
          </cell>
          <cell r="C134" t="str">
            <v>Tebing Tinggi Barat</v>
          </cell>
          <cell r="D134">
            <v>141005</v>
          </cell>
          <cell r="E134" t="str">
            <v>'[lab standards.xlsx]locations-desa'!C1386:D1393</v>
          </cell>
        </row>
        <row r="135">
          <cell r="B135" t="str">
            <v>1471Bukit Raya</v>
          </cell>
          <cell r="C135" t="str">
            <v>Bukit Raya</v>
          </cell>
          <cell r="D135">
            <v>147103</v>
          </cell>
          <cell r="E135" t="str">
            <v>'[lab standards.xlsx]locations-desa'!C1402:D1405</v>
          </cell>
        </row>
        <row r="136">
          <cell r="B136" t="str">
            <v>1471Lima Puluh</v>
          </cell>
          <cell r="C136" t="str">
            <v>Lima Puluh</v>
          </cell>
          <cell r="D136">
            <v>147106</v>
          </cell>
          <cell r="E136" t="str">
            <v>'[lab standards.xlsx]locations-desa'!C1415:D1418</v>
          </cell>
        </row>
        <row r="137">
          <cell r="B137" t="str">
            <v>1471Marpoyan Damai</v>
          </cell>
          <cell r="C137" t="str">
            <v>Marpoyan Damai</v>
          </cell>
          <cell r="D137">
            <v>147104</v>
          </cell>
          <cell r="E137" t="str">
            <v>'[lab standards.xlsx]locations-desa'!C1406:D1410</v>
          </cell>
        </row>
        <row r="138">
          <cell r="B138" t="str">
            <v>1471Payung Sekaki</v>
          </cell>
          <cell r="C138" t="str">
            <v>Payung Sekaki</v>
          </cell>
          <cell r="D138">
            <v>147102</v>
          </cell>
          <cell r="E138" t="str">
            <v>'[lab standards.xlsx]locations-desa'!C1398:D1401</v>
          </cell>
        </row>
        <row r="139">
          <cell r="B139" t="str">
            <v>1471Pekanbaru Kota</v>
          </cell>
          <cell r="C139" t="str">
            <v>Pekanbaru Kota</v>
          </cell>
          <cell r="D139">
            <v>147108</v>
          </cell>
          <cell r="E139" t="str">
            <v>'[lab standards.xlsx]locations-desa'!C1422:D1427</v>
          </cell>
        </row>
        <row r="140">
          <cell r="B140" t="str">
            <v>1471Rumbai</v>
          </cell>
          <cell r="C140" t="str">
            <v>Rumbai</v>
          </cell>
          <cell r="D140">
            <v>147111</v>
          </cell>
          <cell r="E140" t="str">
            <v>'[lab standards.xlsx]locations-desa'!C1441:D1445</v>
          </cell>
        </row>
        <row r="141">
          <cell r="B141" t="str">
            <v>1471Rumbai Pesisir</v>
          </cell>
          <cell r="C141" t="str">
            <v>Rumbai Pesisir</v>
          </cell>
          <cell r="D141">
            <v>147112</v>
          </cell>
          <cell r="E141" t="str">
            <v>'[lab standards.xlsx]locations-desa'!C1446:D1451</v>
          </cell>
        </row>
        <row r="142">
          <cell r="B142" t="str">
            <v>1471Sail</v>
          </cell>
          <cell r="C142" t="str">
            <v>Sail</v>
          </cell>
          <cell r="D142">
            <v>147107</v>
          </cell>
          <cell r="E142" t="str">
            <v>'[lab standards.xlsx]locations-desa'!C1419:D1421</v>
          </cell>
        </row>
        <row r="143">
          <cell r="B143" t="str">
            <v>1471Senapelan</v>
          </cell>
          <cell r="C143" t="str">
            <v>Senapelan</v>
          </cell>
          <cell r="D143">
            <v>147110</v>
          </cell>
          <cell r="E143" t="str">
            <v>'[lab standards.xlsx]locations-desa'!C1435:D1440</v>
          </cell>
        </row>
        <row r="144">
          <cell r="B144" t="str">
            <v>1471Sukajadi</v>
          </cell>
          <cell r="C144" t="str">
            <v>Sukajadi</v>
          </cell>
          <cell r="D144">
            <v>147109</v>
          </cell>
          <cell r="E144" t="str">
            <v>'[lab standards.xlsx]locations-desa'!C1428:D1434</v>
          </cell>
        </row>
        <row r="145">
          <cell r="B145" t="str">
            <v>1471Tampan</v>
          </cell>
          <cell r="C145" t="str">
            <v>Tampan</v>
          </cell>
          <cell r="D145">
            <v>147101</v>
          </cell>
          <cell r="E145" t="str">
            <v>'[lab standards.xlsx]locations-desa'!C1394:D1397</v>
          </cell>
        </row>
        <row r="146">
          <cell r="B146" t="str">
            <v>1471Tenayan Raya</v>
          </cell>
          <cell r="C146" t="str">
            <v>Tenayan Raya</v>
          </cell>
          <cell r="D146">
            <v>147105</v>
          </cell>
          <cell r="E146" t="str">
            <v>'[lab standards.xlsx]locations-desa'!C1411:D1414</v>
          </cell>
        </row>
        <row r="147">
          <cell r="B147" t="str">
            <v>1473Bukit Kapur</v>
          </cell>
          <cell r="C147" t="str">
            <v>Bukit Kapur</v>
          </cell>
          <cell r="D147">
            <v>147301</v>
          </cell>
          <cell r="E147" t="str">
            <v>'[lab standards.xlsx]locations-desa'!C1452:D1455</v>
          </cell>
        </row>
        <row r="148">
          <cell r="B148" t="str">
            <v>1473Dumai Barat</v>
          </cell>
          <cell r="C148" t="str">
            <v>Dumai Barat</v>
          </cell>
          <cell r="D148">
            <v>147304</v>
          </cell>
          <cell r="E148" t="str">
            <v>'[lab standards.xlsx]locations-desa'!C1465:D1474</v>
          </cell>
        </row>
        <row r="149">
          <cell r="B149" t="str">
            <v>1473Dumai Timur</v>
          </cell>
          <cell r="C149" t="str">
            <v>Dumai Timur</v>
          </cell>
          <cell r="D149">
            <v>147305</v>
          </cell>
          <cell r="E149" t="str">
            <v>'[lab standards.xlsx]locations-desa'!C1475:D1483</v>
          </cell>
        </row>
        <row r="150">
          <cell r="B150" t="str">
            <v>1473Medang Kampai</v>
          </cell>
          <cell r="C150" t="str">
            <v>Medang Kampai</v>
          </cell>
          <cell r="D150">
            <v>147302</v>
          </cell>
          <cell r="E150" t="str">
            <v>'[lab standards.xlsx]locations-desa'!C1456:D1459</v>
          </cell>
        </row>
        <row r="151">
          <cell r="B151" t="str">
            <v>1473Sungai Sembilan</v>
          </cell>
          <cell r="C151" t="str">
            <v>Sungai Sembilan</v>
          </cell>
          <cell r="D151">
            <v>147303</v>
          </cell>
          <cell r="E151" t="str">
            <v>'[lab standards.xlsx]locations-desa'!C1460:D1464</v>
          </cell>
        </row>
      </sheetData>
      <sheetData sheetId="6">
        <row r="2">
          <cell r="A2">
            <v>140101</v>
          </cell>
          <cell r="B2" t="str">
            <v>140101Air Buluh</v>
          </cell>
          <cell r="C2" t="str">
            <v>Air Buluh</v>
          </cell>
          <cell r="D2">
            <v>14010106</v>
          </cell>
        </row>
        <row r="3">
          <cell r="A3">
            <v>140101</v>
          </cell>
          <cell r="B3" t="str">
            <v>140101Aur Duri</v>
          </cell>
          <cell r="C3" t="str">
            <v>Aur Duri</v>
          </cell>
          <cell r="D3">
            <v>14010115</v>
          </cell>
        </row>
        <row r="4">
          <cell r="A4">
            <v>140101</v>
          </cell>
          <cell r="B4" t="str">
            <v>140101Banjar Guntung</v>
          </cell>
          <cell r="C4" t="str">
            <v>Banjar Guntung</v>
          </cell>
          <cell r="D4">
            <v>14010126</v>
          </cell>
        </row>
        <row r="5">
          <cell r="A5">
            <v>140101</v>
          </cell>
          <cell r="B5" t="str">
            <v>140101Banjar Padang</v>
          </cell>
          <cell r="C5" t="str">
            <v>Banjar Padang</v>
          </cell>
          <cell r="D5">
            <v>14010111</v>
          </cell>
        </row>
        <row r="6">
          <cell r="A6">
            <v>140101</v>
          </cell>
          <cell r="B6" t="str">
            <v>140101Bukit Kauman</v>
          </cell>
          <cell r="C6" t="str">
            <v>Bukit Kauman</v>
          </cell>
          <cell r="D6">
            <v>14010116</v>
          </cell>
        </row>
        <row r="7">
          <cell r="A7">
            <v>140101</v>
          </cell>
          <cell r="B7" t="str">
            <v>140101Bukit Pedusunan</v>
          </cell>
          <cell r="C7" t="str">
            <v>Bukit Pedusunan</v>
          </cell>
          <cell r="D7">
            <v>14010127</v>
          </cell>
        </row>
        <row r="8">
          <cell r="A8">
            <v>140101</v>
          </cell>
          <cell r="B8" t="str">
            <v>140101Ibul</v>
          </cell>
          <cell r="C8" t="str">
            <v>Ibul</v>
          </cell>
          <cell r="D8">
            <v>14010102</v>
          </cell>
        </row>
        <row r="9">
          <cell r="A9">
            <v>140101</v>
          </cell>
          <cell r="B9" t="str">
            <v>140101Kasang</v>
          </cell>
          <cell r="C9" t="str">
            <v>Kasang</v>
          </cell>
          <cell r="D9">
            <v>14010114</v>
          </cell>
        </row>
        <row r="10">
          <cell r="A10">
            <v>140101</v>
          </cell>
          <cell r="B10" t="str">
            <v>140101Kinali</v>
          </cell>
          <cell r="C10" t="str">
            <v>Kinali</v>
          </cell>
          <cell r="D10">
            <v>14010121</v>
          </cell>
        </row>
        <row r="11">
          <cell r="A11">
            <v>140101</v>
          </cell>
          <cell r="B11" t="str">
            <v>140101Koto Cengar</v>
          </cell>
          <cell r="C11" t="str">
            <v>Koto Cengar</v>
          </cell>
          <cell r="D11">
            <v>14010108</v>
          </cell>
        </row>
        <row r="12">
          <cell r="A12">
            <v>140101</v>
          </cell>
          <cell r="B12" t="str">
            <v>140101Koto Lubuk Jambi</v>
          </cell>
          <cell r="C12" t="str">
            <v>Koto Lubuk Jambi</v>
          </cell>
          <cell r="D12">
            <v>14010113</v>
          </cell>
        </row>
        <row r="13">
          <cell r="A13">
            <v>140101</v>
          </cell>
          <cell r="B13" t="str">
            <v>140101Luai</v>
          </cell>
          <cell r="C13" t="str">
            <v>Luai</v>
          </cell>
          <cell r="D13">
            <v>14010124</v>
          </cell>
        </row>
        <row r="14">
          <cell r="A14">
            <v>140101</v>
          </cell>
          <cell r="B14" t="str">
            <v>140101Lubuk Jambi</v>
          </cell>
          <cell r="C14" t="str">
            <v>Lubuk Jambi</v>
          </cell>
          <cell r="D14">
            <v>14010112</v>
          </cell>
        </row>
        <row r="15">
          <cell r="A15">
            <v>140101</v>
          </cell>
          <cell r="B15" t="str">
            <v>140101Lubuk Ramo</v>
          </cell>
          <cell r="C15" t="str">
            <v>Lubuk Ramo</v>
          </cell>
          <cell r="D15">
            <v>14010107</v>
          </cell>
        </row>
        <row r="16">
          <cell r="A16">
            <v>140101</v>
          </cell>
          <cell r="B16" t="str">
            <v>140101Muara Petai</v>
          </cell>
          <cell r="C16" t="str">
            <v>Muara Petai</v>
          </cell>
          <cell r="D16">
            <v>14010104</v>
          </cell>
        </row>
        <row r="17">
          <cell r="A17">
            <v>140101</v>
          </cell>
          <cell r="B17" t="str">
            <v>140101Pangkalan</v>
          </cell>
          <cell r="C17" t="str">
            <v>Pangkalan</v>
          </cell>
          <cell r="D17">
            <v>14010103</v>
          </cell>
        </row>
        <row r="18">
          <cell r="A18">
            <v>140101</v>
          </cell>
          <cell r="B18" t="str">
            <v>140101Pantai</v>
          </cell>
          <cell r="C18" t="str">
            <v>Pantai</v>
          </cell>
          <cell r="D18">
            <v>14010105</v>
          </cell>
        </row>
        <row r="19">
          <cell r="A19">
            <v>140101</v>
          </cell>
          <cell r="B19" t="str">
            <v>140101Pebaun Hilir</v>
          </cell>
          <cell r="C19" t="str">
            <v>Pebaun Hilir</v>
          </cell>
          <cell r="D19">
            <v>14010120</v>
          </cell>
        </row>
        <row r="20">
          <cell r="A20">
            <v>140101</v>
          </cell>
          <cell r="B20" t="str">
            <v>140101Pebaun Hulu</v>
          </cell>
          <cell r="C20" t="str">
            <v>Pebaun Hulu</v>
          </cell>
          <cell r="D20">
            <v>14010119</v>
          </cell>
        </row>
        <row r="21">
          <cell r="A21">
            <v>140101</v>
          </cell>
          <cell r="B21" t="str">
            <v>140101Perhentian Sungkai</v>
          </cell>
          <cell r="C21" t="str">
            <v>Perhentian Sungkai</v>
          </cell>
          <cell r="D21">
            <v>14010128</v>
          </cell>
        </row>
        <row r="22">
          <cell r="A22">
            <v>140101</v>
          </cell>
          <cell r="B22" t="str">
            <v>140101Pulau Binjai</v>
          </cell>
          <cell r="C22" t="str">
            <v>Pulau Binjai</v>
          </cell>
          <cell r="D22">
            <v>14010122</v>
          </cell>
        </row>
        <row r="23">
          <cell r="A23">
            <v>140101</v>
          </cell>
          <cell r="B23" t="str">
            <v>140101Rantau Sialang</v>
          </cell>
          <cell r="C23" t="str">
            <v>Rantau Sialang</v>
          </cell>
          <cell r="D23">
            <v>14010125</v>
          </cell>
        </row>
        <row r="24">
          <cell r="A24">
            <v>140101</v>
          </cell>
          <cell r="B24" t="str">
            <v>140101Saik</v>
          </cell>
          <cell r="C24" t="str">
            <v>Saik</v>
          </cell>
          <cell r="D24">
            <v>14010118</v>
          </cell>
        </row>
        <row r="25">
          <cell r="A25">
            <v>140101</v>
          </cell>
          <cell r="B25" t="str">
            <v>140101Sangau</v>
          </cell>
          <cell r="C25" t="str">
            <v>Sangau</v>
          </cell>
          <cell r="D25">
            <v>14010110</v>
          </cell>
        </row>
        <row r="26">
          <cell r="A26">
            <v>140101</v>
          </cell>
          <cell r="B26" t="str">
            <v>140101Seberang Cengar</v>
          </cell>
          <cell r="C26" t="str">
            <v>Seberang Cengar</v>
          </cell>
          <cell r="D26">
            <v>14010109</v>
          </cell>
        </row>
        <row r="27">
          <cell r="A27">
            <v>140101</v>
          </cell>
          <cell r="B27" t="str">
            <v>140101Seberang Pantai</v>
          </cell>
          <cell r="C27" t="str">
            <v>Seberang Pantai</v>
          </cell>
          <cell r="D27">
            <v>14010123</v>
          </cell>
        </row>
        <row r="28">
          <cell r="A28">
            <v>140101</v>
          </cell>
          <cell r="B28" t="str">
            <v>140101Sitiang</v>
          </cell>
          <cell r="C28" t="str">
            <v>Sitiang</v>
          </cell>
          <cell r="D28">
            <v>14010129</v>
          </cell>
        </row>
        <row r="29">
          <cell r="A29">
            <v>140101</v>
          </cell>
          <cell r="B29" t="str">
            <v>140101Sungai Besar</v>
          </cell>
          <cell r="C29" t="str">
            <v>Sungai Besar</v>
          </cell>
          <cell r="D29">
            <v>14010101</v>
          </cell>
        </row>
        <row r="30">
          <cell r="A30">
            <v>140101</v>
          </cell>
          <cell r="B30" t="str">
            <v>140101Sungai Manau</v>
          </cell>
          <cell r="C30" t="str">
            <v>Sungai Manau</v>
          </cell>
          <cell r="D30">
            <v>14010117</v>
          </cell>
        </row>
        <row r="31">
          <cell r="A31">
            <v>140102</v>
          </cell>
          <cell r="B31" t="str">
            <v>140102Inuman</v>
          </cell>
          <cell r="C31" t="str">
            <v>Inuman</v>
          </cell>
          <cell r="D31">
            <v>14010206</v>
          </cell>
        </row>
        <row r="32">
          <cell r="A32">
            <v>140102</v>
          </cell>
          <cell r="B32" t="str">
            <v>140102Koto Kombu</v>
          </cell>
          <cell r="C32" t="str">
            <v>Koto Kombu</v>
          </cell>
          <cell r="D32">
            <v>14010204</v>
          </cell>
        </row>
        <row r="33">
          <cell r="A33">
            <v>140102</v>
          </cell>
          <cell r="B33" t="str">
            <v>140102Lubuk Ambacang</v>
          </cell>
          <cell r="C33" t="str">
            <v>Lubuk Ambacang</v>
          </cell>
          <cell r="D33">
            <v>14010203</v>
          </cell>
        </row>
        <row r="34">
          <cell r="A34">
            <v>140102</v>
          </cell>
          <cell r="B34" t="str">
            <v>140102Mudik Ulo</v>
          </cell>
          <cell r="C34" t="str">
            <v>Mudik Ulo</v>
          </cell>
          <cell r="D34">
            <v>14010208</v>
          </cell>
        </row>
        <row r="35">
          <cell r="A35">
            <v>140102</v>
          </cell>
          <cell r="B35" t="str">
            <v>140102Serosah</v>
          </cell>
          <cell r="C35" t="str">
            <v>Serosah</v>
          </cell>
          <cell r="D35">
            <v>14010211</v>
          </cell>
        </row>
        <row r="36">
          <cell r="A36">
            <v>140102</v>
          </cell>
          <cell r="B36" t="str">
            <v>140102Sumpu</v>
          </cell>
          <cell r="C36" t="str">
            <v>Sumpu</v>
          </cell>
          <cell r="D36">
            <v>14010205</v>
          </cell>
        </row>
        <row r="37">
          <cell r="A37">
            <v>140102</v>
          </cell>
          <cell r="B37" t="str">
            <v>140102Sungai Alah</v>
          </cell>
          <cell r="C37" t="str">
            <v>Sungai Alah</v>
          </cell>
          <cell r="D37">
            <v>14010202</v>
          </cell>
        </row>
        <row r="38">
          <cell r="A38">
            <v>140102</v>
          </cell>
          <cell r="B38" t="str">
            <v>140102Sungai Kalilawar</v>
          </cell>
          <cell r="C38" t="str">
            <v>Sungai Kalilawar</v>
          </cell>
          <cell r="D38">
            <v>14010201</v>
          </cell>
        </row>
        <row r="39">
          <cell r="A39">
            <v>140102</v>
          </cell>
          <cell r="B39" t="str">
            <v>140102Sungai Pinang</v>
          </cell>
          <cell r="C39" t="str">
            <v>Sungai Pinang</v>
          </cell>
          <cell r="D39">
            <v>14010209</v>
          </cell>
        </row>
        <row r="40">
          <cell r="A40">
            <v>140102</v>
          </cell>
          <cell r="B40" t="str">
            <v>140102Tanjung</v>
          </cell>
          <cell r="C40" t="str">
            <v>Tanjung</v>
          </cell>
          <cell r="D40">
            <v>14010210</v>
          </cell>
        </row>
        <row r="41">
          <cell r="A41">
            <v>140102</v>
          </cell>
          <cell r="B41" t="str">
            <v>140102Tanjung Medang</v>
          </cell>
          <cell r="C41" t="str">
            <v>Tanjung Medang</v>
          </cell>
          <cell r="D41">
            <v>14010207</v>
          </cell>
        </row>
        <row r="42">
          <cell r="A42">
            <v>140103</v>
          </cell>
          <cell r="B42" t="str">
            <v>140103Gunung</v>
          </cell>
          <cell r="C42" t="str">
            <v>Gunung</v>
          </cell>
          <cell r="D42">
            <v>14010307</v>
          </cell>
        </row>
        <row r="43">
          <cell r="B43" t="str">
            <v>140103Kampung Baru</v>
          </cell>
          <cell r="C43" t="str">
            <v>Kampung Baru</v>
          </cell>
          <cell r="D43">
            <v>14010309</v>
          </cell>
        </row>
        <row r="44">
          <cell r="B44" t="str">
            <v>140103Koto Gunung</v>
          </cell>
          <cell r="C44" t="str">
            <v>Koto Gunung</v>
          </cell>
          <cell r="D44">
            <v>14010302</v>
          </cell>
        </row>
        <row r="45">
          <cell r="B45" t="str">
            <v>140103Lubuk Terantang</v>
          </cell>
          <cell r="C45" t="str">
            <v>Lubuk Terantang</v>
          </cell>
          <cell r="D45">
            <v>14010311</v>
          </cell>
        </row>
        <row r="46">
          <cell r="B46" t="str">
            <v>140103Petapahan</v>
          </cell>
          <cell r="C46" t="str">
            <v>Petapahan</v>
          </cell>
          <cell r="D46">
            <v>14010310</v>
          </cell>
        </row>
        <row r="47">
          <cell r="B47" t="str">
            <v>140103Pisang Berebus</v>
          </cell>
          <cell r="C47" t="str">
            <v>Pisang Berebus</v>
          </cell>
          <cell r="D47">
            <v>14010313</v>
          </cell>
        </row>
        <row r="48">
          <cell r="B48" t="str">
            <v>140103Pulau Mungkur</v>
          </cell>
          <cell r="C48" t="str">
            <v>Pulau Mungkur</v>
          </cell>
          <cell r="D48">
            <v>14010304</v>
          </cell>
        </row>
        <row r="49">
          <cell r="B49" t="str">
            <v>140103Pulau Rumput</v>
          </cell>
          <cell r="C49" t="str">
            <v>Pulau Rumput</v>
          </cell>
          <cell r="D49">
            <v>14010301</v>
          </cell>
        </row>
        <row r="50">
          <cell r="B50" t="str">
            <v>140103Seberang Gunung</v>
          </cell>
          <cell r="C50" t="str">
            <v>Seberang Gunung</v>
          </cell>
          <cell r="D50">
            <v>14010305</v>
          </cell>
        </row>
        <row r="51">
          <cell r="B51" t="str">
            <v>140103Siberobah</v>
          </cell>
          <cell r="C51" t="str">
            <v>Siberobah</v>
          </cell>
          <cell r="D51">
            <v>14010312</v>
          </cell>
        </row>
        <row r="52">
          <cell r="B52" t="str">
            <v>140103Teberau Panjang</v>
          </cell>
          <cell r="C52" t="str">
            <v>Teberau Panjang</v>
          </cell>
          <cell r="D52">
            <v>14010306</v>
          </cell>
        </row>
        <row r="53">
          <cell r="B53" t="str">
            <v>140103Teluk Beringin</v>
          </cell>
          <cell r="C53" t="str">
            <v>Teluk Beringin</v>
          </cell>
          <cell r="D53">
            <v>14010303</v>
          </cell>
        </row>
        <row r="54">
          <cell r="B54" t="str">
            <v>140103Toar</v>
          </cell>
          <cell r="C54" t="str">
            <v>Toar</v>
          </cell>
          <cell r="D54">
            <v>14010308</v>
          </cell>
        </row>
        <row r="55">
          <cell r="B55" t="str">
            <v>140104Air Mas</v>
          </cell>
          <cell r="C55" t="str">
            <v>Air Mas</v>
          </cell>
          <cell r="D55">
            <v>14010406</v>
          </cell>
        </row>
        <row r="56">
          <cell r="B56" t="str">
            <v>140104Kebun Lado</v>
          </cell>
          <cell r="C56" t="str">
            <v>Kebun Lado</v>
          </cell>
          <cell r="D56">
            <v>14010411</v>
          </cell>
        </row>
        <row r="57">
          <cell r="B57" t="str">
            <v>140104Logas</v>
          </cell>
          <cell r="C57" t="str">
            <v>Logas</v>
          </cell>
          <cell r="D57">
            <v>14010404</v>
          </cell>
        </row>
        <row r="58">
          <cell r="B58" t="str">
            <v>140104Muara Lembu</v>
          </cell>
          <cell r="C58" t="str">
            <v>Muara Lembu</v>
          </cell>
          <cell r="D58">
            <v>14010403</v>
          </cell>
        </row>
        <row r="59">
          <cell r="B59" t="str">
            <v>140104Pangkalan Indarung</v>
          </cell>
          <cell r="C59" t="str">
            <v>Pangkalan Indarung</v>
          </cell>
          <cell r="D59">
            <v>14010401</v>
          </cell>
        </row>
        <row r="60">
          <cell r="B60" t="str">
            <v>140104Pasir Emas</v>
          </cell>
          <cell r="C60" t="str">
            <v>Pasir Emas</v>
          </cell>
          <cell r="D60">
            <v>14010409</v>
          </cell>
        </row>
        <row r="61">
          <cell r="B61" t="str">
            <v>140104Petai Baru</v>
          </cell>
          <cell r="C61" t="str">
            <v>Petai Baru</v>
          </cell>
          <cell r="D61">
            <v>14010413</v>
          </cell>
        </row>
        <row r="62">
          <cell r="B62" t="str">
            <v>140104Pulau Padang</v>
          </cell>
          <cell r="C62" t="str">
            <v>Pulau Padang</v>
          </cell>
          <cell r="D62">
            <v>14010402</v>
          </cell>
        </row>
        <row r="63">
          <cell r="B63" t="str">
            <v>140104Sumber Datar</v>
          </cell>
          <cell r="C63" t="str">
            <v>Sumber Datar</v>
          </cell>
          <cell r="D63">
            <v>14010407</v>
          </cell>
        </row>
        <row r="64">
          <cell r="B64" t="str">
            <v>140104Sungai Bawang</v>
          </cell>
          <cell r="C64" t="str">
            <v>Sungai Bawang</v>
          </cell>
          <cell r="D64">
            <v>14010405</v>
          </cell>
        </row>
        <row r="65">
          <cell r="B65" t="str">
            <v>140104Sungai Keranji</v>
          </cell>
          <cell r="C65" t="str">
            <v>Sungai Keranji</v>
          </cell>
          <cell r="D65">
            <v>14010408</v>
          </cell>
        </row>
        <row r="66">
          <cell r="B66" t="str">
            <v>140104Sungai Kuning</v>
          </cell>
          <cell r="C66" t="str">
            <v>Sungai Kuning</v>
          </cell>
          <cell r="D66">
            <v>14010412</v>
          </cell>
        </row>
        <row r="67">
          <cell r="B67" t="str">
            <v>140104Sungai Sirih</v>
          </cell>
          <cell r="C67" t="str">
            <v>Sungai Sirih</v>
          </cell>
          <cell r="D67">
            <v>14010410</v>
          </cell>
        </row>
        <row r="68">
          <cell r="B68" t="str">
            <v>140105Beringin Jaya</v>
          </cell>
          <cell r="C68" t="str">
            <v>Beringin Jaya</v>
          </cell>
          <cell r="D68">
            <v>14010509</v>
          </cell>
        </row>
        <row r="69">
          <cell r="B69" t="str">
            <v>140105Bukit Raya</v>
          </cell>
          <cell r="C69" t="str">
            <v>Bukit Raya</v>
          </cell>
          <cell r="D69">
            <v>14010508</v>
          </cell>
        </row>
        <row r="70">
          <cell r="B70" t="str">
            <v>140105Koto Baru</v>
          </cell>
          <cell r="C70" t="str">
            <v>Koto Baru</v>
          </cell>
          <cell r="D70">
            <v>14010504</v>
          </cell>
        </row>
        <row r="71">
          <cell r="B71" t="str">
            <v>140105Muara Bahan</v>
          </cell>
          <cell r="C71" t="str">
            <v>Muara Bahan</v>
          </cell>
          <cell r="D71">
            <v>14010507</v>
          </cell>
        </row>
        <row r="72">
          <cell r="B72" t="str">
            <v>140105Petai</v>
          </cell>
          <cell r="C72" t="str">
            <v>Petai</v>
          </cell>
          <cell r="D72">
            <v>14010501</v>
          </cell>
        </row>
        <row r="73">
          <cell r="B73" t="str">
            <v>140105Simpang Raya</v>
          </cell>
          <cell r="C73" t="str">
            <v>Simpang Raya</v>
          </cell>
          <cell r="D73">
            <v>14010503</v>
          </cell>
        </row>
        <row r="74">
          <cell r="B74" t="str">
            <v>140105Suka Damai</v>
          </cell>
          <cell r="C74" t="str">
            <v>Suka Damai</v>
          </cell>
          <cell r="D74">
            <v>14010506</v>
          </cell>
        </row>
        <row r="75">
          <cell r="B75" t="str">
            <v>140105Sukamaju</v>
          </cell>
          <cell r="C75" t="str">
            <v>Sukamaju</v>
          </cell>
          <cell r="D75">
            <v>14010510</v>
          </cell>
        </row>
        <row r="76">
          <cell r="B76" t="str">
            <v>140105Sumber Jaya</v>
          </cell>
          <cell r="C76" t="str">
            <v>Sumber Jaya</v>
          </cell>
          <cell r="D76">
            <v>14010505</v>
          </cell>
        </row>
        <row r="77">
          <cell r="B77" t="str">
            <v>140105Sungai Buluh</v>
          </cell>
          <cell r="C77" t="str">
            <v>Sungai Buluh</v>
          </cell>
          <cell r="D77">
            <v>14010502</v>
          </cell>
        </row>
        <row r="78">
          <cell r="B78" t="str">
            <v>140105Sungai Paku</v>
          </cell>
          <cell r="C78" t="str">
            <v>Sungai Paku</v>
          </cell>
          <cell r="D78">
            <v>14010511</v>
          </cell>
        </row>
        <row r="79">
          <cell r="B79" t="str">
            <v>140105Tanjung Pauh</v>
          </cell>
          <cell r="C79" t="str">
            <v>Tanjung Pauh</v>
          </cell>
          <cell r="D79">
            <v>14010512</v>
          </cell>
        </row>
        <row r="80">
          <cell r="B80" t="str">
            <v>140106Bandaralai Kari</v>
          </cell>
          <cell r="C80" t="str">
            <v>Bandaralai Kari</v>
          </cell>
          <cell r="D80">
            <v>14010601</v>
          </cell>
        </row>
        <row r="81">
          <cell r="B81" t="str">
            <v>140106Beringin Taluk</v>
          </cell>
          <cell r="C81" t="str">
            <v>Beringin Taluk</v>
          </cell>
          <cell r="D81">
            <v>14010615</v>
          </cell>
        </row>
        <row r="82">
          <cell r="B82" t="str">
            <v>140106Jake</v>
          </cell>
          <cell r="C82" t="str">
            <v>Jake</v>
          </cell>
          <cell r="D82">
            <v>14010623</v>
          </cell>
        </row>
        <row r="83">
          <cell r="B83" t="str">
            <v>140106Jaya</v>
          </cell>
          <cell r="C83" t="str">
            <v>Jaya</v>
          </cell>
          <cell r="D83">
            <v>14010608</v>
          </cell>
        </row>
        <row r="84">
          <cell r="B84" t="str">
            <v>140106Kampung Baru Sentajo</v>
          </cell>
          <cell r="C84" t="str">
            <v>Kampung Baru Sentajo</v>
          </cell>
          <cell r="D84">
            <v>14010611</v>
          </cell>
        </row>
        <row r="85">
          <cell r="B85" t="str">
            <v>140106Kopah</v>
          </cell>
          <cell r="C85" t="str">
            <v>Kopah</v>
          </cell>
          <cell r="D85">
            <v>14010607</v>
          </cell>
        </row>
        <row r="86">
          <cell r="B86" t="str">
            <v>140106Koto Kari</v>
          </cell>
          <cell r="C86" t="str">
            <v>Koto Kari</v>
          </cell>
          <cell r="D86">
            <v>14010621</v>
          </cell>
        </row>
        <row r="87">
          <cell r="B87" t="str">
            <v>140106Koto Sentajo</v>
          </cell>
          <cell r="C87" t="str">
            <v>Koto Sentajo</v>
          </cell>
          <cell r="D87">
            <v>14010612</v>
          </cell>
        </row>
        <row r="88">
          <cell r="B88" t="str">
            <v>140106Koto Taluk</v>
          </cell>
          <cell r="C88" t="str">
            <v>Koto Taluk</v>
          </cell>
          <cell r="D88">
            <v>14010618</v>
          </cell>
        </row>
        <row r="89">
          <cell r="B89" t="str">
            <v>140106Koto Tuo</v>
          </cell>
          <cell r="C89" t="str">
            <v>Koto Tuo</v>
          </cell>
          <cell r="D89">
            <v>14010606</v>
          </cell>
        </row>
        <row r="90">
          <cell r="B90" t="str">
            <v>140106Muaro</v>
          </cell>
          <cell r="C90" t="str">
            <v>Muaro</v>
          </cell>
          <cell r="D90">
            <v>14010613</v>
          </cell>
        </row>
        <row r="91">
          <cell r="B91" t="str">
            <v>140106Munsalo</v>
          </cell>
          <cell r="C91" t="str">
            <v>Munsalo</v>
          </cell>
          <cell r="D91">
            <v>14010609</v>
          </cell>
        </row>
        <row r="92">
          <cell r="B92" t="str">
            <v>140106Pasar Taluk</v>
          </cell>
          <cell r="C92" t="str">
            <v>Pasar Taluk</v>
          </cell>
          <cell r="D92">
            <v>14010617</v>
          </cell>
        </row>
        <row r="93">
          <cell r="B93" t="str">
            <v>140106Pintu Gobang</v>
          </cell>
          <cell r="C93" t="str">
            <v>Pintu Gobang</v>
          </cell>
          <cell r="D93">
            <v>14010622</v>
          </cell>
        </row>
        <row r="94">
          <cell r="B94" t="str">
            <v>140106Pulau Aro</v>
          </cell>
          <cell r="C94" t="str">
            <v>Pulau Aro</v>
          </cell>
          <cell r="D94">
            <v>14010603</v>
          </cell>
        </row>
        <row r="95">
          <cell r="B95" t="str">
            <v>140106Pulau Baru</v>
          </cell>
          <cell r="C95" t="str">
            <v>Pulau Baru</v>
          </cell>
          <cell r="D95">
            <v>14010605</v>
          </cell>
        </row>
        <row r="96">
          <cell r="B96" t="str">
            <v>140106Pulau Godang</v>
          </cell>
          <cell r="C96" t="str">
            <v>Pulau Godang</v>
          </cell>
          <cell r="D96">
            <v>14010620</v>
          </cell>
        </row>
        <row r="97">
          <cell r="B97" t="str">
            <v>140106Pulau Kedundung</v>
          </cell>
          <cell r="C97" t="str">
            <v>Pulau Kedundung</v>
          </cell>
          <cell r="D97">
            <v>14010602</v>
          </cell>
        </row>
        <row r="98">
          <cell r="B98" t="str">
            <v>140106Pulau Komang</v>
          </cell>
          <cell r="C98" t="str">
            <v>Pulau Komang</v>
          </cell>
          <cell r="D98">
            <v>14010614</v>
          </cell>
        </row>
        <row r="99">
          <cell r="B99" t="str">
            <v>140106Pulau Kopung</v>
          </cell>
          <cell r="C99" t="str">
            <v>Pulau Kopung</v>
          </cell>
          <cell r="D99">
            <v>14010610</v>
          </cell>
        </row>
        <row r="100">
          <cell r="B100" t="str">
            <v>140106Sawah</v>
          </cell>
          <cell r="C100" t="str">
            <v>Sawah</v>
          </cell>
          <cell r="D100">
            <v>14010616</v>
          </cell>
        </row>
        <row r="101">
          <cell r="B101" t="str">
            <v>140106Seberang Taluk</v>
          </cell>
          <cell r="C101" t="str">
            <v>Seberang Taluk</v>
          </cell>
          <cell r="D101">
            <v>14010604</v>
          </cell>
        </row>
        <row r="102">
          <cell r="B102" t="str">
            <v>140106Seberang Taluk Hilir</v>
          </cell>
          <cell r="C102" t="str">
            <v>Seberang Taluk Hilir</v>
          </cell>
          <cell r="D102">
            <v>14010625</v>
          </cell>
        </row>
        <row r="103">
          <cell r="B103" t="str">
            <v>140106Simpang Tiga</v>
          </cell>
          <cell r="C103" t="str">
            <v>Simpang Tiga</v>
          </cell>
          <cell r="D103">
            <v>14010619</v>
          </cell>
        </row>
        <row r="104">
          <cell r="B104" t="str">
            <v>140106Sitorajo</v>
          </cell>
          <cell r="C104" t="str">
            <v>Sitorajo</v>
          </cell>
          <cell r="D104">
            <v>14010624</v>
          </cell>
        </row>
        <row r="105">
          <cell r="B105" t="str">
            <v>140107Banjar Benai</v>
          </cell>
          <cell r="C105" t="str">
            <v>Banjar Benai</v>
          </cell>
          <cell r="D105">
            <v>14010703</v>
          </cell>
        </row>
        <row r="106">
          <cell r="B106" t="str">
            <v>140107Banjar Lopak</v>
          </cell>
          <cell r="C106" t="str">
            <v>Banjar Lopak</v>
          </cell>
          <cell r="D106">
            <v>14010705</v>
          </cell>
        </row>
        <row r="107">
          <cell r="B107" t="str">
            <v>140107Benai</v>
          </cell>
          <cell r="C107" t="str">
            <v>Benai</v>
          </cell>
          <cell r="D107">
            <v>14010717</v>
          </cell>
        </row>
        <row r="108">
          <cell r="B108" t="str">
            <v>140107Benai Kecil</v>
          </cell>
          <cell r="C108" t="str">
            <v>Benai Kecil</v>
          </cell>
          <cell r="D108">
            <v>14010718</v>
          </cell>
        </row>
        <row r="109">
          <cell r="B109" t="str">
            <v>140107Beringin Jaya</v>
          </cell>
          <cell r="C109" t="str">
            <v>Beringin Jaya</v>
          </cell>
          <cell r="D109">
            <v>14010710</v>
          </cell>
        </row>
        <row r="110">
          <cell r="B110" t="str">
            <v>140107Geringging Baru</v>
          </cell>
          <cell r="C110" t="str">
            <v>Geringging Baru</v>
          </cell>
          <cell r="D110">
            <v>14010722</v>
          </cell>
        </row>
        <row r="111">
          <cell r="B111" t="str">
            <v>140107Gunung Kesiangan</v>
          </cell>
          <cell r="C111" t="str">
            <v>Gunung Kesiangan</v>
          </cell>
          <cell r="D111">
            <v>14010704</v>
          </cell>
        </row>
        <row r="112">
          <cell r="B112" t="str">
            <v>140107Jalur Patah</v>
          </cell>
          <cell r="C112" t="str">
            <v>Jalur Patah</v>
          </cell>
          <cell r="D112">
            <v>14010711</v>
          </cell>
        </row>
        <row r="113">
          <cell r="B113" t="str">
            <v>140107Koto Benai</v>
          </cell>
          <cell r="C113" t="str">
            <v>Koto Benai</v>
          </cell>
          <cell r="D113">
            <v>14010701</v>
          </cell>
        </row>
        <row r="114">
          <cell r="B114" t="str">
            <v>140107Langsat Hulu</v>
          </cell>
          <cell r="C114" t="str">
            <v>Langsat Hulu</v>
          </cell>
          <cell r="D114">
            <v>14010724</v>
          </cell>
        </row>
        <row r="115">
          <cell r="B115" t="str">
            <v>140107Marsawa</v>
          </cell>
          <cell r="C115" t="str">
            <v>Marsawa</v>
          </cell>
          <cell r="D115">
            <v>14010723</v>
          </cell>
        </row>
        <row r="116">
          <cell r="B116" t="str">
            <v>140107Muara Langsat</v>
          </cell>
          <cell r="C116" t="str">
            <v>Muara Langsat</v>
          </cell>
          <cell r="D116">
            <v>14010725</v>
          </cell>
        </row>
        <row r="117">
          <cell r="B117" t="str">
            <v>140107Parit Teratak Air Hitam</v>
          </cell>
          <cell r="C117" t="str">
            <v>Parit Teratak Air Hitam</v>
          </cell>
          <cell r="D117">
            <v>14010720</v>
          </cell>
        </row>
        <row r="118">
          <cell r="B118" t="str">
            <v>140107Pulau Ingu</v>
          </cell>
          <cell r="C118" t="str">
            <v>Pulau Ingu</v>
          </cell>
          <cell r="D118">
            <v>14010708</v>
          </cell>
        </row>
        <row r="119">
          <cell r="B119" t="str">
            <v>140107Pulau Kalimanting</v>
          </cell>
          <cell r="C119" t="str">
            <v>Pulau Kalimanting</v>
          </cell>
          <cell r="D119">
            <v>14010706</v>
          </cell>
        </row>
        <row r="120">
          <cell r="B120" t="str">
            <v>140107Pulau Lancang</v>
          </cell>
          <cell r="C120" t="str">
            <v>Pulau Lancang</v>
          </cell>
          <cell r="D120">
            <v>14010713</v>
          </cell>
        </row>
        <row r="121">
          <cell r="B121" t="str">
            <v>140107Pulau Tongah</v>
          </cell>
          <cell r="C121" t="str">
            <v>Pulau Tongah</v>
          </cell>
          <cell r="D121">
            <v>14010714</v>
          </cell>
        </row>
        <row r="122">
          <cell r="B122" t="str">
            <v>140107Seberang Teratak Air Hitam</v>
          </cell>
          <cell r="C122" t="str">
            <v>Seberang Teratak Air Hitam</v>
          </cell>
          <cell r="D122">
            <v>14010721</v>
          </cell>
        </row>
        <row r="123">
          <cell r="B123" t="str">
            <v>140107Siberakun</v>
          </cell>
          <cell r="C123" t="str">
            <v>Siberakun</v>
          </cell>
          <cell r="D123">
            <v>14010716</v>
          </cell>
        </row>
        <row r="124">
          <cell r="B124" t="str">
            <v>140107Simandolak</v>
          </cell>
          <cell r="C124" t="str">
            <v>Simandolak</v>
          </cell>
          <cell r="D124">
            <v>14010709</v>
          </cell>
        </row>
        <row r="125">
          <cell r="B125" t="str">
            <v>140107Talontam</v>
          </cell>
          <cell r="C125" t="str">
            <v>Talontam</v>
          </cell>
          <cell r="D125">
            <v>14010702</v>
          </cell>
        </row>
        <row r="126">
          <cell r="B126" t="str">
            <v>140107Tanjung</v>
          </cell>
          <cell r="C126" t="str">
            <v>Tanjung</v>
          </cell>
          <cell r="D126">
            <v>14010707</v>
          </cell>
        </row>
        <row r="127">
          <cell r="B127" t="str">
            <v>140107Tebing Tinggi</v>
          </cell>
          <cell r="C127" t="str">
            <v>Tebing Tinggi</v>
          </cell>
          <cell r="D127">
            <v>14010712</v>
          </cell>
        </row>
        <row r="128">
          <cell r="B128" t="str">
            <v>140107Teratak Air Hitam</v>
          </cell>
          <cell r="C128" t="str">
            <v>Teratak Air Hitam</v>
          </cell>
          <cell r="D128">
            <v>14010719</v>
          </cell>
        </row>
        <row r="129">
          <cell r="B129" t="str">
            <v>140107Ujung Tanjung</v>
          </cell>
          <cell r="C129" t="str">
            <v>Ujung Tanjung</v>
          </cell>
          <cell r="D129">
            <v>14010715</v>
          </cell>
        </row>
        <row r="130">
          <cell r="B130" t="str">
            <v>140108Banuaran</v>
          </cell>
          <cell r="C130" t="str">
            <v>Banuaran</v>
          </cell>
          <cell r="D130">
            <v>14010815</v>
          </cell>
        </row>
        <row r="131">
          <cell r="B131" t="str">
            <v>140108Danau</v>
          </cell>
          <cell r="C131" t="str">
            <v>Danau</v>
          </cell>
          <cell r="D131">
            <v>14010806</v>
          </cell>
        </row>
        <row r="132">
          <cell r="B132" t="str">
            <v>140108Dusun Tuo</v>
          </cell>
          <cell r="C132" t="str">
            <v>Dusun Tuo</v>
          </cell>
          <cell r="D132">
            <v>14010826</v>
          </cell>
        </row>
        <row r="133">
          <cell r="B133" t="str">
            <v>140108Gunung Melintang</v>
          </cell>
          <cell r="C133" t="str">
            <v>Gunung Melintang</v>
          </cell>
          <cell r="D133">
            <v>14010827</v>
          </cell>
        </row>
        <row r="134">
          <cell r="B134" t="str">
            <v>140108Kampung Madura</v>
          </cell>
          <cell r="C134" t="str">
            <v>Kampung Madura</v>
          </cell>
          <cell r="D134">
            <v>14010824</v>
          </cell>
        </row>
        <row r="135">
          <cell r="B135" t="str">
            <v>140108Kampung Medan</v>
          </cell>
          <cell r="C135" t="str">
            <v>Kampung Medan</v>
          </cell>
          <cell r="D135">
            <v>14010821</v>
          </cell>
        </row>
        <row r="136">
          <cell r="B136" t="str">
            <v>140108Kampung Tengah</v>
          </cell>
          <cell r="C136" t="str">
            <v>Kampung Tengah</v>
          </cell>
          <cell r="D136">
            <v>14010819</v>
          </cell>
        </row>
        <row r="137">
          <cell r="B137" t="str">
            <v>140108Kasang Limau Sundai</v>
          </cell>
          <cell r="C137" t="str">
            <v>Kasang Limau Sundai</v>
          </cell>
          <cell r="D137">
            <v>14010803</v>
          </cell>
        </row>
        <row r="138">
          <cell r="B138" t="str">
            <v>140108Kepala Pulau</v>
          </cell>
          <cell r="C138" t="str">
            <v>Kepala Pulau</v>
          </cell>
          <cell r="D138">
            <v>14010820</v>
          </cell>
        </row>
        <row r="139">
          <cell r="B139" t="str">
            <v>140108Koto Rajo</v>
          </cell>
          <cell r="C139" t="str">
            <v>Koto Rajo</v>
          </cell>
          <cell r="D139">
            <v>14010805</v>
          </cell>
        </row>
        <row r="140">
          <cell r="B140" t="str">
            <v>140108Koto Tuo Baserah</v>
          </cell>
          <cell r="C140" t="str">
            <v>Koto Tuo Baserah</v>
          </cell>
          <cell r="D140">
            <v>14010816</v>
          </cell>
        </row>
        <row r="141">
          <cell r="B141" t="str">
            <v>140108Lumbok</v>
          </cell>
          <cell r="C141" t="str">
            <v>Lumbok</v>
          </cell>
          <cell r="D141">
            <v>14010807</v>
          </cell>
        </row>
        <row r="142">
          <cell r="B142" t="str">
            <v>140108Pasar Baru Baserah</v>
          </cell>
          <cell r="C142" t="str">
            <v>Pasar Baru Baserah</v>
          </cell>
          <cell r="D142">
            <v>14010822</v>
          </cell>
        </row>
        <row r="143">
          <cell r="B143" t="str">
            <v>140108Pasar Usang Baserah</v>
          </cell>
          <cell r="C143" t="str">
            <v>Pasar Usang Baserah</v>
          </cell>
          <cell r="D143">
            <v>14010817</v>
          </cell>
        </row>
        <row r="144">
          <cell r="B144" t="str">
            <v>140108Pelukahan</v>
          </cell>
          <cell r="C144" t="str">
            <v>Pelukahan</v>
          </cell>
          <cell r="D144">
            <v>14010808</v>
          </cell>
        </row>
        <row r="145">
          <cell r="B145" t="str">
            <v>140108Pengalian</v>
          </cell>
          <cell r="C145" t="str">
            <v>Pengalian</v>
          </cell>
          <cell r="D145">
            <v>14010802</v>
          </cell>
        </row>
        <row r="146">
          <cell r="B146" t="str">
            <v>140108Pulau Baru</v>
          </cell>
          <cell r="C146" t="str">
            <v>Pulau Baru</v>
          </cell>
          <cell r="D146">
            <v>14010809</v>
          </cell>
        </row>
        <row r="147">
          <cell r="B147" t="str">
            <v>140108Pulau Beralo</v>
          </cell>
          <cell r="C147" t="str">
            <v>Pulau Beralo</v>
          </cell>
          <cell r="D147">
            <v>14010813</v>
          </cell>
        </row>
        <row r="148">
          <cell r="B148" t="str">
            <v>140108Pulau Kijang</v>
          </cell>
          <cell r="C148" t="str">
            <v>Pulau Kijang</v>
          </cell>
          <cell r="D148">
            <v>14010814</v>
          </cell>
        </row>
        <row r="149">
          <cell r="B149" t="str">
            <v>140108Pulau Kulur</v>
          </cell>
          <cell r="C149" t="str">
            <v>Pulau Kulur</v>
          </cell>
          <cell r="D149">
            <v>14010812</v>
          </cell>
        </row>
        <row r="150">
          <cell r="B150" t="str">
            <v>140108Pulau Madinah</v>
          </cell>
          <cell r="C150" t="str">
            <v>Pulau Madinah</v>
          </cell>
          <cell r="D150">
            <v>14010818</v>
          </cell>
        </row>
        <row r="151">
          <cell r="B151" t="str">
            <v>140108Rawang Bonto</v>
          </cell>
          <cell r="C151" t="str">
            <v>Rawang Bonto</v>
          </cell>
          <cell r="D151">
            <v>14010825</v>
          </cell>
        </row>
        <row r="152">
          <cell r="B152" t="str">
            <v>140108Simpang Tanah Lapang</v>
          </cell>
          <cell r="C152" t="str">
            <v>Simpang Tanah Lapang</v>
          </cell>
          <cell r="D152">
            <v>14010823</v>
          </cell>
        </row>
        <row r="153">
          <cell r="B153" t="str">
            <v>140108Sungai Serik</v>
          </cell>
          <cell r="C153" t="str">
            <v>Sungai Serik</v>
          </cell>
          <cell r="D153">
            <v>14010811</v>
          </cell>
        </row>
        <row r="154">
          <cell r="B154" t="str">
            <v>140108Tanjung</v>
          </cell>
          <cell r="C154" t="str">
            <v>Tanjung</v>
          </cell>
          <cell r="D154">
            <v>14010810</v>
          </cell>
        </row>
        <row r="155">
          <cell r="B155" t="str">
            <v>140108Tanjung Pisang</v>
          </cell>
          <cell r="C155" t="str">
            <v>Tanjung Pisang</v>
          </cell>
          <cell r="D155">
            <v>14010801</v>
          </cell>
        </row>
        <row r="156">
          <cell r="B156" t="str">
            <v>140108Teratak Baru</v>
          </cell>
          <cell r="C156" t="str">
            <v>Teratak Baru</v>
          </cell>
          <cell r="D156">
            <v>14010828</v>
          </cell>
        </row>
        <row r="157">
          <cell r="B157" t="str">
            <v>140108Teratak Jering</v>
          </cell>
          <cell r="C157" t="str">
            <v>Teratak Jering</v>
          </cell>
          <cell r="D157">
            <v>14010804</v>
          </cell>
        </row>
        <row r="158">
          <cell r="B158" t="str">
            <v>140109Koto Pangian</v>
          </cell>
          <cell r="C158" t="str">
            <v>Koto Pangian</v>
          </cell>
          <cell r="D158">
            <v>14010909</v>
          </cell>
        </row>
        <row r="159">
          <cell r="B159" t="str">
            <v>140109Padang Kunik</v>
          </cell>
          <cell r="C159" t="str">
            <v>Padang Kunik</v>
          </cell>
          <cell r="D159">
            <v>14010902</v>
          </cell>
        </row>
        <row r="160">
          <cell r="B160" t="str">
            <v>140109Padang Tanggung</v>
          </cell>
          <cell r="C160" t="str">
            <v>Padang Tanggung</v>
          </cell>
          <cell r="D160">
            <v>14010903</v>
          </cell>
        </row>
        <row r="161">
          <cell r="B161" t="str">
            <v>140109Pasar Baru Pangian</v>
          </cell>
          <cell r="C161" t="str">
            <v>Pasar Baru Pangian</v>
          </cell>
          <cell r="D161">
            <v>14010914</v>
          </cell>
        </row>
        <row r="162">
          <cell r="B162" t="str">
            <v>140109Pauh Angit</v>
          </cell>
          <cell r="C162" t="str">
            <v>Pauh Angit</v>
          </cell>
          <cell r="D162">
            <v>14010912</v>
          </cell>
        </row>
        <row r="163">
          <cell r="B163" t="str">
            <v>140109Pembatang</v>
          </cell>
          <cell r="C163" t="str">
            <v>Pembatang</v>
          </cell>
          <cell r="D163">
            <v>14010901</v>
          </cell>
        </row>
        <row r="164">
          <cell r="B164" t="str">
            <v>140109Pulau Deras</v>
          </cell>
          <cell r="C164" t="str">
            <v>Pulau Deras</v>
          </cell>
          <cell r="D164">
            <v>14010906</v>
          </cell>
        </row>
        <row r="165">
          <cell r="B165" t="str">
            <v>140109Pulau Kumpai</v>
          </cell>
          <cell r="C165" t="str">
            <v>Pulau Kumpai</v>
          </cell>
          <cell r="D165">
            <v>14010907</v>
          </cell>
        </row>
        <row r="166">
          <cell r="B166" t="str">
            <v>140109Pulau Rengas</v>
          </cell>
          <cell r="C166" t="str">
            <v>Pulau Rengas</v>
          </cell>
          <cell r="D166">
            <v>14010911</v>
          </cell>
        </row>
        <row r="167">
          <cell r="B167" t="str">
            <v>140109Pulau Tengah</v>
          </cell>
          <cell r="C167" t="str">
            <v>Pulau Tengah</v>
          </cell>
          <cell r="D167">
            <v>14010908</v>
          </cell>
        </row>
        <row r="168">
          <cell r="B168" t="str">
            <v>140109Rawang Binjai</v>
          </cell>
          <cell r="C168" t="str">
            <v>Rawang Binjai</v>
          </cell>
          <cell r="D168">
            <v>14010913</v>
          </cell>
        </row>
        <row r="169">
          <cell r="B169" t="str">
            <v>140109Sukaping</v>
          </cell>
          <cell r="C169" t="str">
            <v>Sukaping</v>
          </cell>
          <cell r="D169">
            <v>14010910</v>
          </cell>
        </row>
        <row r="170">
          <cell r="B170" t="str">
            <v>140109Tanah Bekali</v>
          </cell>
          <cell r="C170" t="str">
            <v>Tanah Bekali</v>
          </cell>
          <cell r="D170">
            <v>14010905</v>
          </cell>
        </row>
        <row r="171">
          <cell r="B171" t="str">
            <v>140109Teluk Pauh</v>
          </cell>
          <cell r="C171" t="str">
            <v>Teluk Pauh</v>
          </cell>
          <cell r="D171">
            <v>14010904</v>
          </cell>
        </row>
        <row r="172">
          <cell r="B172" t="str">
            <v>140110Giri Sako</v>
          </cell>
          <cell r="C172" t="str">
            <v>Giri Sako</v>
          </cell>
          <cell r="D172">
            <v>14011012</v>
          </cell>
        </row>
        <row r="173">
          <cell r="B173" t="str">
            <v>140110Hulu Teso</v>
          </cell>
          <cell r="C173" t="str">
            <v>Hulu Teso</v>
          </cell>
          <cell r="D173">
            <v>14011009</v>
          </cell>
        </row>
        <row r="174">
          <cell r="B174" t="str">
            <v>140110Kuantan Sako</v>
          </cell>
          <cell r="C174" t="str">
            <v>Kuantan Sako</v>
          </cell>
          <cell r="D174">
            <v>14011013</v>
          </cell>
        </row>
        <row r="175">
          <cell r="B175" t="str">
            <v>140110Logas</v>
          </cell>
          <cell r="C175" t="str">
            <v>Logas</v>
          </cell>
          <cell r="D175">
            <v>14011004</v>
          </cell>
        </row>
        <row r="176">
          <cell r="B176" t="str">
            <v>140110Lubuk Kebun</v>
          </cell>
          <cell r="C176" t="str">
            <v>Lubuk Kebun</v>
          </cell>
          <cell r="D176">
            <v>14011007</v>
          </cell>
        </row>
        <row r="177">
          <cell r="B177" t="str">
            <v>140110Perhentian Luas</v>
          </cell>
          <cell r="C177" t="str">
            <v>Perhentian Luas</v>
          </cell>
          <cell r="D177">
            <v>14011003</v>
          </cell>
        </row>
        <row r="178">
          <cell r="B178" t="str">
            <v>140110Rambahan</v>
          </cell>
          <cell r="C178" t="str">
            <v>Rambahan</v>
          </cell>
          <cell r="D178">
            <v>14011006</v>
          </cell>
        </row>
        <row r="179">
          <cell r="B179" t="str">
            <v>140110Sako Margosari</v>
          </cell>
          <cell r="C179" t="str">
            <v>Sako Margosari</v>
          </cell>
          <cell r="D179">
            <v>14011011</v>
          </cell>
        </row>
        <row r="180">
          <cell r="B180" t="str">
            <v>140110Sikijang</v>
          </cell>
          <cell r="C180" t="str">
            <v>Sikijang</v>
          </cell>
          <cell r="D180">
            <v>14011001</v>
          </cell>
        </row>
        <row r="181">
          <cell r="B181" t="str">
            <v>140110Situgal</v>
          </cell>
          <cell r="C181" t="str">
            <v>Situgal</v>
          </cell>
          <cell r="D181">
            <v>14011008</v>
          </cell>
        </row>
        <row r="182">
          <cell r="B182" t="str">
            <v>140110Sukaraja</v>
          </cell>
          <cell r="C182" t="str">
            <v>Sukaraja</v>
          </cell>
          <cell r="D182">
            <v>14011010</v>
          </cell>
        </row>
        <row r="183">
          <cell r="B183" t="str">
            <v>140110Sungai Rambai</v>
          </cell>
          <cell r="C183" t="str">
            <v>Sungai Rambai</v>
          </cell>
          <cell r="D183">
            <v>14011005</v>
          </cell>
        </row>
        <row r="184">
          <cell r="B184" t="str">
            <v>140110Teratak Rendah</v>
          </cell>
          <cell r="C184" t="str">
            <v>Teratak Rendah</v>
          </cell>
          <cell r="D184">
            <v>14011002</v>
          </cell>
        </row>
        <row r="185">
          <cell r="B185" t="str">
            <v>140111Kampung Baru</v>
          </cell>
          <cell r="C185" t="str">
            <v>Kampung Baru</v>
          </cell>
          <cell r="D185">
            <v>14011110</v>
          </cell>
        </row>
        <row r="186">
          <cell r="B186" t="str">
            <v>140111Kompe Berangin</v>
          </cell>
          <cell r="C186" t="str">
            <v>Kompe Berangin</v>
          </cell>
          <cell r="D186">
            <v>14011111</v>
          </cell>
        </row>
        <row r="187">
          <cell r="B187" t="str">
            <v>140111Koto Cerenti</v>
          </cell>
          <cell r="C187" t="str">
            <v>Koto Cerenti</v>
          </cell>
          <cell r="D187">
            <v>14011107</v>
          </cell>
        </row>
        <row r="188">
          <cell r="B188" t="str">
            <v>140111Koto Peraku</v>
          </cell>
          <cell r="C188" t="str">
            <v>Koto Peraku</v>
          </cell>
          <cell r="D188">
            <v>14011108</v>
          </cell>
        </row>
        <row r="189">
          <cell r="B189" t="str">
            <v>140111Pasar Cerenti</v>
          </cell>
          <cell r="C189" t="str">
            <v>Pasar Cerenti</v>
          </cell>
          <cell r="D189">
            <v>14011109</v>
          </cell>
        </row>
        <row r="190">
          <cell r="B190" t="str">
            <v>140111Pasikaian</v>
          </cell>
          <cell r="C190" t="str">
            <v>Pasikaian</v>
          </cell>
          <cell r="D190">
            <v>14011106</v>
          </cell>
        </row>
        <row r="191">
          <cell r="B191" t="str">
            <v>140111Pulau Bayur</v>
          </cell>
          <cell r="C191" t="str">
            <v>Pulau Bayur</v>
          </cell>
          <cell r="D191">
            <v>14011103</v>
          </cell>
        </row>
        <row r="192">
          <cell r="B192" t="str">
            <v>140111Pulau Jambu</v>
          </cell>
          <cell r="C192" t="str">
            <v>Pulau Jambu</v>
          </cell>
          <cell r="D192">
            <v>14011102</v>
          </cell>
        </row>
        <row r="193">
          <cell r="B193" t="str">
            <v>140111Pulau Panjang Cerenti</v>
          </cell>
          <cell r="C193" t="str">
            <v>Pulau Panjang Cerenti</v>
          </cell>
          <cell r="D193">
            <v>14011104</v>
          </cell>
        </row>
        <row r="194">
          <cell r="B194" t="str">
            <v>140111Sikakak</v>
          </cell>
          <cell r="C194" t="str">
            <v>Sikakak</v>
          </cell>
          <cell r="D194">
            <v>14011101</v>
          </cell>
        </row>
        <row r="195">
          <cell r="B195" t="str">
            <v>140111Teluk Pauh</v>
          </cell>
          <cell r="C195" t="str">
            <v>Teluk Pauh</v>
          </cell>
          <cell r="D195">
            <v>14011105</v>
          </cell>
        </row>
        <row r="196">
          <cell r="B196" t="str">
            <v>140112Banjar Nantigo</v>
          </cell>
          <cell r="C196" t="str">
            <v>Banjar Nantigo</v>
          </cell>
          <cell r="D196">
            <v>14011204</v>
          </cell>
        </row>
        <row r="197">
          <cell r="B197" t="str">
            <v>140112Bedeng Sikuran</v>
          </cell>
          <cell r="C197" t="str">
            <v>Bedeng Sikuran</v>
          </cell>
          <cell r="D197">
            <v>14011203</v>
          </cell>
        </row>
        <row r="198">
          <cell r="B198" t="str">
            <v>140112Koto Inuman</v>
          </cell>
          <cell r="C198" t="str">
            <v>Koto Inuman</v>
          </cell>
          <cell r="D198">
            <v>14011208</v>
          </cell>
        </row>
        <row r="199">
          <cell r="B199" t="str">
            <v>140112Pasar Inuman</v>
          </cell>
          <cell r="C199" t="str">
            <v>Pasar Inuman</v>
          </cell>
          <cell r="D199">
            <v>14011205</v>
          </cell>
        </row>
        <row r="200">
          <cell r="B200" t="str">
            <v>140112Pl Panjang Hilir</v>
          </cell>
          <cell r="C200" t="str">
            <v>Pl Panjang Hilir</v>
          </cell>
          <cell r="D200">
            <v>14011202</v>
          </cell>
        </row>
        <row r="201">
          <cell r="B201" t="str">
            <v>140112Pl Panjang Hulu</v>
          </cell>
          <cell r="C201" t="str">
            <v>Pl Panjang Hulu</v>
          </cell>
          <cell r="D201">
            <v>14011201</v>
          </cell>
        </row>
        <row r="202">
          <cell r="B202" t="str">
            <v>140112Pulau Busuk</v>
          </cell>
          <cell r="C202" t="str">
            <v>Pulau Busuk</v>
          </cell>
          <cell r="D202">
            <v>14011207</v>
          </cell>
        </row>
        <row r="203">
          <cell r="B203" t="str">
            <v>140112Pulau Sipan</v>
          </cell>
          <cell r="C203" t="str">
            <v>Pulau Sipan</v>
          </cell>
          <cell r="D203">
            <v>14011206</v>
          </cell>
        </row>
        <row r="204">
          <cell r="B204" t="str">
            <v>140112Sigaruntang</v>
          </cell>
          <cell r="C204" t="str">
            <v>Sigaruntang</v>
          </cell>
          <cell r="D204">
            <v>14011209</v>
          </cell>
        </row>
        <row r="205">
          <cell r="B205" t="str">
            <v>140201Baturijal Hilir</v>
          </cell>
          <cell r="C205" t="str">
            <v>Baturijal Hilir</v>
          </cell>
          <cell r="D205">
            <v>14020104</v>
          </cell>
        </row>
        <row r="206">
          <cell r="B206" t="str">
            <v>140201Baturijal Hulu</v>
          </cell>
          <cell r="C206" t="str">
            <v>Baturijal Hulu</v>
          </cell>
          <cell r="D206">
            <v>14020103</v>
          </cell>
        </row>
        <row r="207">
          <cell r="B207" t="str">
            <v>140201Gumanti</v>
          </cell>
          <cell r="C207" t="str">
            <v>Gumanti</v>
          </cell>
          <cell r="D207">
            <v>14020106</v>
          </cell>
        </row>
        <row r="208">
          <cell r="B208" t="str">
            <v>140201Katipo Pura</v>
          </cell>
          <cell r="C208" t="str">
            <v>Katipo Pura</v>
          </cell>
          <cell r="D208">
            <v>14020110</v>
          </cell>
        </row>
        <row r="209">
          <cell r="B209" t="str">
            <v>140201Pandan Wangi</v>
          </cell>
          <cell r="C209" t="str">
            <v>Pandan Wangi</v>
          </cell>
          <cell r="D209">
            <v>14020108</v>
          </cell>
        </row>
        <row r="210">
          <cell r="B210" t="str">
            <v>140201Pauh Ranap</v>
          </cell>
          <cell r="C210" t="str">
            <v>Pauh Ranap</v>
          </cell>
          <cell r="D210">
            <v>14020102</v>
          </cell>
        </row>
        <row r="211">
          <cell r="B211" t="str">
            <v>140201Peranap</v>
          </cell>
          <cell r="C211" t="str">
            <v>Peranap</v>
          </cell>
          <cell r="D211">
            <v>14020105</v>
          </cell>
        </row>
        <row r="212">
          <cell r="B212" t="str">
            <v>140201Semelinang Tebing</v>
          </cell>
          <cell r="C212" t="str">
            <v>Semelinang Tebing</v>
          </cell>
          <cell r="D212">
            <v>14020101</v>
          </cell>
        </row>
        <row r="213">
          <cell r="B213" t="str">
            <v>140201Semilinang Darat</v>
          </cell>
          <cell r="C213" t="str">
            <v>Semilinang Darat</v>
          </cell>
          <cell r="D213">
            <v>14020107</v>
          </cell>
        </row>
        <row r="214">
          <cell r="B214" t="str">
            <v>140201Serai Wangi</v>
          </cell>
          <cell r="C214" t="str">
            <v>Serai Wangi</v>
          </cell>
          <cell r="D214">
            <v>14020109</v>
          </cell>
        </row>
        <row r="215">
          <cell r="B215" t="str">
            <v>140202Peladangan</v>
          </cell>
          <cell r="C215" t="str">
            <v>Peladangan</v>
          </cell>
          <cell r="D215">
            <v>14020209</v>
          </cell>
        </row>
        <row r="216">
          <cell r="B216" t="str">
            <v>140202Pematang</v>
          </cell>
          <cell r="C216" t="str">
            <v>Pematang</v>
          </cell>
          <cell r="D216">
            <v>14020202</v>
          </cell>
        </row>
        <row r="217">
          <cell r="B217" t="str">
            <v>140202Pematang Benteng</v>
          </cell>
          <cell r="C217" t="str">
            <v>Pematang Benteng</v>
          </cell>
          <cell r="D217">
            <v>14020205</v>
          </cell>
        </row>
        <row r="218">
          <cell r="B218" t="str">
            <v>140202Pesajian</v>
          </cell>
          <cell r="C218" t="str">
            <v>Pesajian</v>
          </cell>
          <cell r="D218">
            <v>14020203</v>
          </cell>
        </row>
        <row r="219">
          <cell r="B219" t="str">
            <v>140202Puntikayu</v>
          </cell>
          <cell r="C219" t="str">
            <v>Puntikayu</v>
          </cell>
          <cell r="D219">
            <v>14020201</v>
          </cell>
        </row>
        <row r="220">
          <cell r="B220" t="str">
            <v>140202Selunak</v>
          </cell>
          <cell r="C220" t="str">
            <v>Selunak</v>
          </cell>
          <cell r="D220">
            <v>14020204</v>
          </cell>
        </row>
        <row r="221">
          <cell r="B221" t="str">
            <v>140202Sencano Jaya</v>
          </cell>
          <cell r="C221" t="str">
            <v>Sencano Jaya</v>
          </cell>
          <cell r="D221">
            <v>14020207</v>
          </cell>
        </row>
        <row r="222">
          <cell r="B222" t="str">
            <v>140202Suka Maju</v>
          </cell>
          <cell r="C222" t="str">
            <v>Suka Maju</v>
          </cell>
          <cell r="D222">
            <v>14020206</v>
          </cell>
        </row>
        <row r="223">
          <cell r="B223" t="str">
            <v>140202Sungai Aur</v>
          </cell>
          <cell r="C223" t="str">
            <v>Sungai Aur</v>
          </cell>
          <cell r="D223">
            <v>14020208</v>
          </cell>
        </row>
        <row r="224">
          <cell r="B224" t="str">
            <v>140203Beligan</v>
          </cell>
          <cell r="C224" t="str">
            <v>Beligan</v>
          </cell>
          <cell r="D224">
            <v>14020304</v>
          </cell>
        </row>
        <row r="225">
          <cell r="B225" t="str">
            <v>140203Bukit Meranti</v>
          </cell>
          <cell r="C225" t="str">
            <v>Bukit Meranti</v>
          </cell>
          <cell r="D225">
            <v>14020301</v>
          </cell>
        </row>
        <row r="226">
          <cell r="B226" t="str">
            <v>140203Buluh Rampai</v>
          </cell>
          <cell r="C226" t="str">
            <v>Buluh Rampai</v>
          </cell>
          <cell r="D226">
            <v>14020310</v>
          </cell>
        </row>
        <row r="227">
          <cell r="B227" t="str">
            <v>140203Kelesa</v>
          </cell>
          <cell r="C227" t="str">
            <v>Kelesa</v>
          </cell>
          <cell r="D227">
            <v>14020303</v>
          </cell>
        </row>
        <row r="228">
          <cell r="B228" t="str">
            <v>140203Pangkalan Kasai</v>
          </cell>
          <cell r="C228" t="str">
            <v>Pangkalan Kasai</v>
          </cell>
          <cell r="D228">
            <v>14020309</v>
          </cell>
        </row>
        <row r="229">
          <cell r="B229" t="str">
            <v>140203Payarumbai</v>
          </cell>
          <cell r="C229" t="str">
            <v>Payarumbai</v>
          </cell>
          <cell r="D229">
            <v>14020302</v>
          </cell>
        </row>
        <row r="230">
          <cell r="B230" t="str">
            <v>140203Petala Bumi</v>
          </cell>
          <cell r="C230" t="str">
            <v>Petala Bumi</v>
          </cell>
          <cell r="D230">
            <v>14020306</v>
          </cell>
        </row>
        <row r="231">
          <cell r="B231" t="str">
            <v>140203Serasam</v>
          </cell>
          <cell r="C231" t="str">
            <v>Serasam</v>
          </cell>
          <cell r="D231">
            <v>14020305</v>
          </cell>
        </row>
        <row r="232">
          <cell r="B232" t="str">
            <v>140203Sibabat</v>
          </cell>
          <cell r="C232" t="str">
            <v>Sibabat</v>
          </cell>
          <cell r="D232">
            <v>14020308</v>
          </cell>
        </row>
        <row r="233">
          <cell r="B233" t="str">
            <v>140203Titian Resak</v>
          </cell>
          <cell r="C233" t="str">
            <v>Titian Resak</v>
          </cell>
          <cell r="D233">
            <v>14020307</v>
          </cell>
        </row>
        <row r="234">
          <cell r="B234" t="str">
            <v>140204Alim</v>
          </cell>
          <cell r="C234" t="str">
            <v>Alim</v>
          </cell>
          <cell r="D234">
            <v>14020405</v>
          </cell>
        </row>
        <row r="235">
          <cell r="B235" t="str">
            <v>140204Anak Talang</v>
          </cell>
          <cell r="C235" t="str">
            <v>Anak Talang</v>
          </cell>
          <cell r="D235">
            <v>14020403</v>
          </cell>
        </row>
        <row r="236">
          <cell r="B236" t="str">
            <v>140204Aur Cina</v>
          </cell>
          <cell r="C236" t="str">
            <v>Aur Cina</v>
          </cell>
          <cell r="D236">
            <v>14020410</v>
          </cell>
        </row>
        <row r="237">
          <cell r="B237" t="str">
            <v>140204Bukit Lingkar</v>
          </cell>
          <cell r="C237" t="str">
            <v>Bukit Lingkar</v>
          </cell>
          <cell r="D237">
            <v>14020411</v>
          </cell>
        </row>
        <row r="238">
          <cell r="B238" t="str">
            <v>140204Bukit Lipai</v>
          </cell>
          <cell r="C238" t="str">
            <v>Bukit Lipai</v>
          </cell>
          <cell r="D238">
            <v>14020412</v>
          </cell>
        </row>
        <row r="239">
          <cell r="B239" t="str">
            <v>140204Cenaku Kecil</v>
          </cell>
          <cell r="C239" t="str">
            <v>Cenaku Kecil</v>
          </cell>
          <cell r="D239">
            <v>14020404</v>
          </cell>
        </row>
        <row r="240">
          <cell r="B240" t="str">
            <v>140204Kepayang Sari</v>
          </cell>
          <cell r="C240" t="str">
            <v>Kepayang Sari</v>
          </cell>
          <cell r="D240">
            <v>14020418</v>
          </cell>
        </row>
        <row r="241">
          <cell r="B241" t="str">
            <v>140204Kerubung Jaya</v>
          </cell>
          <cell r="C241" t="str">
            <v>Kerubung Jaya</v>
          </cell>
          <cell r="D241">
            <v>14020408</v>
          </cell>
        </row>
        <row r="242">
          <cell r="B242" t="str">
            <v>140204Kuala Gading</v>
          </cell>
          <cell r="C242" t="str">
            <v>Kuala Gading</v>
          </cell>
          <cell r="D242">
            <v>14020413</v>
          </cell>
        </row>
        <row r="243">
          <cell r="B243" t="str">
            <v>140204Kuala Kilan</v>
          </cell>
          <cell r="C243" t="str">
            <v>Kuala Kilan</v>
          </cell>
          <cell r="D243">
            <v>14020414</v>
          </cell>
        </row>
        <row r="244">
          <cell r="B244" t="str">
            <v>140204Lahai Kemuning</v>
          </cell>
          <cell r="C244" t="str">
            <v>Lahai Kemuning</v>
          </cell>
          <cell r="D244">
            <v>14020417</v>
          </cell>
        </row>
        <row r="245">
          <cell r="B245" t="str">
            <v>140204Pataling Jaya</v>
          </cell>
          <cell r="C245" t="str">
            <v>Pataling Jaya</v>
          </cell>
          <cell r="D245">
            <v>14020409</v>
          </cell>
        </row>
        <row r="246">
          <cell r="B246" t="str">
            <v>140204Pejangki</v>
          </cell>
          <cell r="C246" t="str">
            <v>Pejangki</v>
          </cell>
          <cell r="D246">
            <v>14020416</v>
          </cell>
        </row>
        <row r="247">
          <cell r="B247" t="str">
            <v>140204Pematang Manggis</v>
          </cell>
          <cell r="C247" t="str">
            <v>Pematang Manggis</v>
          </cell>
          <cell r="D247">
            <v>14020407</v>
          </cell>
        </row>
        <row r="248">
          <cell r="B248" t="str">
            <v>140204Punti Anai</v>
          </cell>
          <cell r="C248" t="str">
            <v>Punti Anai</v>
          </cell>
          <cell r="D248">
            <v>14020406</v>
          </cell>
        </row>
        <row r="249">
          <cell r="B249" t="str">
            <v>140204Sipang</v>
          </cell>
          <cell r="C249" t="str">
            <v>Sipang</v>
          </cell>
          <cell r="D249">
            <v>14020415</v>
          </cell>
        </row>
        <row r="250">
          <cell r="B250" t="str">
            <v>140204Talang Bersemi</v>
          </cell>
          <cell r="C250" t="str">
            <v>Talang Bersemi</v>
          </cell>
          <cell r="D250">
            <v>14020401</v>
          </cell>
        </row>
        <row r="251">
          <cell r="B251" t="str">
            <v>140204Talang Mulya</v>
          </cell>
          <cell r="C251" t="str">
            <v>Talang Mulya</v>
          </cell>
          <cell r="D251">
            <v>14020402</v>
          </cell>
        </row>
        <row r="252">
          <cell r="B252" t="str">
            <v>140205Belimbing</v>
          </cell>
          <cell r="C252" t="str">
            <v>Belimbing</v>
          </cell>
          <cell r="D252">
            <v>14020507</v>
          </cell>
        </row>
        <row r="253">
          <cell r="B253" t="str">
            <v>140205Danau Rambai</v>
          </cell>
          <cell r="C253" t="str">
            <v>Danau Rambai</v>
          </cell>
          <cell r="D253">
            <v>14020510</v>
          </cell>
        </row>
        <row r="254">
          <cell r="B254" t="str">
            <v>140205Panyaguan</v>
          </cell>
          <cell r="C254" t="str">
            <v>Panyaguan</v>
          </cell>
          <cell r="D254">
            <v>14020509</v>
          </cell>
        </row>
        <row r="255">
          <cell r="B255" t="str">
            <v>140205Rantau Langsat</v>
          </cell>
          <cell r="C255" t="str">
            <v>Rantau Langsat</v>
          </cell>
          <cell r="D255">
            <v>14020502</v>
          </cell>
        </row>
        <row r="256">
          <cell r="B256" t="str">
            <v>140205Ringin</v>
          </cell>
          <cell r="C256" t="str">
            <v>Ringin</v>
          </cell>
          <cell r="D256">
            <v>14020508</v>
          </cell>
        </row>
        <row r="257">
          <cell r="B257" t="str">
            <v>140205Seberida</v>
          </cell>
          <cell r="C257" t="str">
            <v>Seberida</v>
          </cell>
          <cell r="D257">
            <v>14020505</v>
          </cell>
        </row>
        <row r="258">
          <cell r="B258" t="str">
            <v>140205Siambul</v>
          </cell>
          <cell r="C258" t="str">
            <v>Siambul</v>
          </cell>
          <cell r="D258">
            <v>14020501</v>
          </cell>
        </row>
        <row r="259">
          <cell r="B259" t="str">
            <v>140205Sungai Akar</v>
          </cell>
          <cell r="C259" t="str">
            <v>Sungai Akar</v>
          </cell>
          <cell r="D259">
            <v>14020503</v>
          </cell>
        </row>
        <row r="260">
          <cell r="B260" t="str">
            <v>140205Talang Lakat</v>
          </cell>
          <cell r="C260" t="str">
            <v>Talang Lakat</v>
          </cell>
          <cell r="D260">
            <v>14020506</v>
          </cell>
        </row>
        <row r="261">
          <cell r="B261" t="str">
            <v>140205Usul</v>
          </cell>
          <cell r="C261" t="str">
            <v>Usul</v>
          </cell>
          <cell r="D261">
            <v>14020504</v>
          </cell>
        </row>
        <row r="262">
          <cell r="B262" t="str">
            <v>140206Bongkal Malang</v>
          </cell>
          <cell r="C262" t="str">
            <v>Bongkal Malang</v>
          </cell>
          <cell r="D262">
            <v>14020610</v>
          </cell>
        </row>
        <row r="263">
          <cell r="B263" t="str">
            <v>140206Dusun Tua</v>
          </cell>
          <cell r="C263" t="str">
            <v>Dusun Tua</v>
          </cell>
          <cell r="D263">
            <v>14020609</v>
          </cell>
        </row>
        <row r="264">
          <cell r="B264" t="str">
            <v>140206Kota Medan</v>
          </cell>
          <cell r="C264" t="str">
            <v>Kota Medan</v>
          </cell>
          <cell r="D264">
            <v>14020602</v>
          </cell>
        </row>
        <row r="265">
          <cell r="B265" t="str">
            <v>140206Kuning Benio</v>
          </cell>
          <cell r="C265" t="str">
            <v>Kuning Benio</v>
          </cell>
          <cell r="D265">
            <v>14020614</v>
          </cell>
        </row>
        <row r="266">
          <cell r="B266" t="str">
            <v>140206Pasir Beringin</v>
          </cell>
          <cell r="C266" t="str">
            <v>Pasir Beringin</v>
          </cell>
          <cell r="D266">
            <v>14020615</v>
          </cell>
        </row>
        <row r="267">
          <cell r="B267" t="str">
            <v>140206Pelangko</v>
          </cell>
          <cell r="C267" t="str">
            <v>Pelangko</v>
          </cell>
          <cell r="D267">
            <v>14020606</v>
          </cell>
        </row>
        <row r="268">
          <cell r="B268" t="str">
            <v>140206Polak Pisang</v>
          </cell>
          <cell r="C268" t="str">
            <v>Polak Pisang</v>
          </cell>
          <cell r="D268">
            <v>14020603</v>
          </cell>
        </row>
        <row r="269">
          <cell r="B269" t="str">
            <v>140206Pulau Sengkilo</v>
          </cell>
          <cell r="C269" t="str">
            <v>Pulau Sengkilo</v>
          </cell>
          <cell r="D269">
            <v>14020601</v>
          </cell>
        </row>
        <row r="270">
          <cell r="B270" t="str">
            <v>140206Sei Pasir Putih</v>
          </cell>
          <cell r="C270" t="str">
            <v>Sei Pasir Putih</v>
          </cell>
          <cell r="D270">
            <v>14020612</v>
          </cell>
        </row>
        <row r="271">
          <cell r="B271" t="str">
            <v>140206Simpang Kelayang</v>
          </cell>
          <cell r="C271" t="str">
            <v>Simpang Kelayang</v>
          </cell>
          <cell r="D271">
            <v>14020607</v>
          </cell>
        </row>
        <row r="272">
          <cell r="B272" t="str">
            <v>140206Simpang Kota Medan</v>
          </cell>
          <cell r="C272" t="str">
            <v>Simpang Kota Medan</v>
          </cell>
          <cell r="D272">
            <v>14020604</v>
          </cell>
        </row>
        <row r="273">
          <cell r="B273" t="str">
            <v>140206Sungai Banyak Ikan</v>
          </cell>
          <cell r="C273" t="str">
            <v>Sungai Banyak Ikan</v>
          </cell>
          <cell r="D273">
            <v>14020611</v>
          </cell>
        </row>
        <row r="274">
          <cell r="B274" t="str">
            <v>140206Sungai Golang</v>
          </cell>
          <cell r="C274" t="str">
            <v>Sungai Golang</v>
          </cell>
          <cell r="D274">
            <v>14020613</v>
          </cell>
        </row>
        <row r="275">
          <cell r="B275" t="str">
            <v>140206Tanjung Beludu</v>
          </cell>
          <cell r="C275" t="str">
            <v>Tanjung Beludu</v>
          </cell>
          <cell r="D275">
            <v>14020605</v>
          </cell>
        </row>
        <row r="276">
          <cell r="B276" t="str">
            <v>140206Teluk Sejuah</v>
          </cell>
          <cell r="C276" t="str">
            <v>Teluk Sejuah</v>
          </cell>
          <cell r="D276">
            <v>14020608</v>
          </cell>
        </row>
        <row r="277">
          <cell r="B277" t="str">
            <v>140207Batu Sawar</v>
          </cell>
          <cell r="C277" t="str">
            <v>Batu Sawar</v>
          </cell>
          <cell r="D277">
            <v>14020707</v>
          </cell>
        </row>
        <row r="278">
          <cell r="B278" t="str">
            <v>140207Bukit Indah</v>
          </cell>
          <cell r="C278" t="str">
            <v>Bukit Indah</v>
          </cell>
          <cell r="D278">
            <v>14020715</v>
          </cell>
        </row>
        <row r="279">
          <cell r="B279" t="str">
            <v>140207Kelayang</v>
          </cell>
          <cell r="C279" t="str">
            <v>Kelayang</v>
          </cell>
          <cell r="D279">
            <v>14020704</v>
          </cell>
        </row>
        <row r="280">
          <cell r="B280" t="str">
            <v>140207Kota Baru</v>
          </cell>
          <cell r="C280" t="str">
            <v>Kota Baru</v>
          </cell>
          <cell r="D280">
            <v>14020701</v>
          </cell>
        </row>
        <row r="281">
          <cell r="B281" t="str">
            <v>140207Kuantan Tenang</v>
          </cell>
          <cell r="C281" t="str">
            <v>Kuantan Tenang</v>
          </cell>
          <cell r="D281">
            <v>14020703</v>
          </cell>
        </row>
        <row r="282">
          <cell r="B282" t="str">
            <v>140207Lubuk Sitarak</v>
          </cell>
          <cell r="C282" t="str">
            <v>Lubuk Sitarak</v>
          </cell>
          <cell r="D282">
            <v>14020705</v>
          </cell>
        </row>
        <row r="283">
          <cell r="B283" t="str">
            <v>140207Petonggan</v>
          </cell>
          <cell r="C283" t="str">
            <v>Petonggan</v>
          </cell>
          <cell r="D283">
            <v>14020706</v>
          </cell>
        </row>
        <row r="284">
          <cell r="B284" t="str">
            <v>140207Rimba Seminai</v>
          </cell>
          <cell r="C284" t="str">
            <v>Rimba Seminai</v>
          </cell>
          <cell r="D284">
            <v>14020702</v>
          </cell>
        </row>
        <row r="285">
          <cell r="B285" t="str">
            <v>140207Talang Durian Cacar</v>
          </cell>
          <cell r="C285" t="str">
            <v>Talang Durian Cacar</v>
          </cell>
          <cell r="D285">
            <v>14020713</v>
          </cell>
        </row>
        <row r="286">
          <cell r="B286" t="str">
            <v>140207Talang Gedabu</v>
          </cell>
          <cell r="C286" t="str">
            <v>Talang Gedabu</v>
          </cell>
          <cell r="D286">
            <v>14020711</v>
          </cell>
        </row>
        <row r="287">
          <cell r="B287" t="str">
            <v>140207Talang Parigi</v>
          </cell>
          <cell r="C287" t="str">
            <v>Talang Parigi</v>
          </cell>
          <cell r="D287">
            <v>14020710</v>
          </cell>
        </row>
        <row r="288">
          <cell r="B288" t="str">
            <v>140207Talang Selantai</v>
          </cell>
          <cell r="C288" t="str">
            <v>Talang Selantai</v>
          </cell>
          <cell r="D288">
            <v>14020709</v>
          </cell>
        </row>
        <row r="289">
          <cell r="B289" t="str">
            <v>140207Talang Sungai Limau</v>
          </cell>
          <cell r="C289" t="str">
            <v>Talang Sungai Limau</v>
          </cell>
          <cell r="D289">
            <v>14020712</v>
          </cell>
        </row>
        <row r="290">
          <cell r="B290" t="str">
            <v>140207Talang Sungai Parit</v>
          </cell>
          <cell r="C290" t="str">
            <v>Talang Sungai Parit</v>
          </cell>
          <cell r="D290">
            <v>14020708</v>
          </cell>
        </row>
        <row r="291">
          <cell r="B291" t="str">
            <v>140207Talang Tujuh Buah Tangga</v>
          </cell>
          <cell r="C291" t="str">
            <v>Talang Tujuh Buah Tangga</v>
          </cell>
          <cell r="D291">
            <v>14020714</v>
          </cell>
        </row>
        <row r="292">
          <cell r="B292" t="str">
            <v>140208Air Molek I</v>
          </cell>
          <cell r="C292" t="str">
            <v>Air Molek I</v>
          </cell>
          <cell r="D292">
            <v>14020802</v>
          </cell>
        </row>
        <row r="293">
          <cell r="B293" t="str">
            <v>140208Air Molek Ii</v>
          </cell>
          <cell r="C293" t="str">
            <v>Air Molek Ii</v>
          </cell>
          <cell r="D293">
            <v>14020804</v>
          </cell>
        </row>
        <row r="294">
          <cell r="B294" t="str">
            <v>140208Batu Gajah</v>
          </cell>
          <cell r="C294" t="str">
            <v>Batu Gajah</v>
          </cell>
          <cell r="D294">
            <v>14020808</v>
          </cell>
        </row>
        <row r="295">
          <cell r="B295" t="str">
            <v>140208Candi Rejo</v>
          </cell>
          <cell r="C295" t="str">
            <v>Candi Rejo</v>
          </cell>
          <cell r="D295">
            <v>14020803</v>
          </cell>
        </row>
        <row r="296">
          <cell r="B296" t="str">
            <v>140208Jatirejo</v>
          </cell>
          <cell r="C296" t="str">
            <v>Jatirejo</v>
          </cell>
          <cell r="D296">
            <v>14020809</v>
          </cell>
        </row>
        <row r="297">
          <cell r="B297" t="str">
            <v>140208Kembang Harum</v>
          </cell>
          <cell r="C297" t="str">
            <v>Kembang Harum</v>
          </cell>
          <cell r="D297">
            <v>14020807</v>
          </cell>
        </row>
        <row r="298">
          <cell r="B298" t="str">
            <v>140208Lembah Dusun Gading</v>
          </cell>
          <cell r="C298" t="str">
            <v>Lembah Dusun Gading</v>
          </cell>
          <cell r="D298">
            <v>14020805</v>
          </cell>
        </row>
        <row r="299">
          <cell r="B299" t="str">
            <v>140208Pasir Keranji</v>
          </cell>
          <cell r="C299" t="str">
            <v>Pasir Keranji</v>
          </cell>
          <cell r="D299">
            <v>14020801</v>
          </cell>
        </row>
        <row r="300">
          <cell r="B300" t="str">
            <v>140208Petalongan</v>
          </cell>
          <cell r="C300" t="str">
            <v>Petalongan</v>
          </cell>
          <cell r="D300">
            <v>14020806</v>
          </cell>
        </row>
        <row r="301">
          <cell r="B301" t="str">
            <v>140208Serumpun Jaya</v>
          </cell>
          <cell r="C301" t="str">
            <v>Serumpun Jaya</v>
          </cell>
          <cell r="D301">
            <v>14020810</v>
          </cell>
        </row>
        <row r="302">
          <cell r="B302" t="str">
            <v>140209Banjar Balam</v>
          </cell>
          <cell r="C302" t="str">
            <v>Banjar Balam</v>
          </cell>
          <cell r="D302">
            <v>14020913</v>
          </cell>
        </row>
        <row r="303">
          <cell r="B303" t="str">
            <v>140209Gudang Batu</v>
          </cell>
          <cell r="C303" t="str">
            <v>Gudang Batu</v>
          </cell>
          <cell r="D303">
            <v>14020904</v>
          </cell>
        </row>
        <row r="304">
          <cell r="B304" t="str">
            <v>140209Japura</v>
          </cell>
          <cell r="C304" t="str">
            <v>Japura</v>
          </cell>
          <cell r="D304">
            <v>14020901</v>
          </cell>
        </row>
        <row r="305">
          <cell r="B305" t="str">
            <v>140209Lambang Sari I, Ii, Iii</v>
          </cell>
          <cell r="C305" t="str">
            <v>Lambang Sari I, Ii, Iii</v>
          </cell>
          <cell r="D305">
            <v>14020910</v>
          </cell>
        </row>
        <row r="306">
          <cell r="B306" t="str">
            <v>140209Lambang Sari Iv</v>
          </cell>
          <cell r="C306" t="str">
            <v>Lambang Sari Iv</v>
          </cell>
          <cell r="D306">
            <v>14020909</v>
          </cell>
        </row>
        <row r="307">
          <cell r="B307" t="str">
            <v>140209Lambang Sari V</v>
          </cell>
          <cell r="C307" t="str">
            <v>Lambang Sari V</v>
          </cell>
          <cell r="D307">
            <v>14020908</v>
          </cell>
        </row>
        <row r="308">
          <cell r="B308" t="str">
            <v>140209Lirik Area</v>
          </cell>
          <cell r="C308" t="str">
            <v>Lirik Area</v>
          </cell>
          <cell r="D308">
            <v>14020906</v>
          </cell>
        </row>
        <row r="309">
          <cell r="B309" t="str">
            <v>140209Mekar Sari</v>
          </cell>
          <cell r="C309" t="str">
            <v>Mekar Sari</v>
          </cell>
          <cell r="D309">
            <v>14020916</v>
          </cell>
        </row>
        <row r="310">
          <cell r="B310" t="str">
            <v>140209Pasir Ringgit</v>
          </cell>
          <cell r="C310" t="str">
            <v>Pasir Ringgit</v>
          </cell>
          <cell r="D310">
            <v>14020903</v>
          </cell>
        </row>
        <row r="311">
          <cell r="B311" t="str">
            <v>140209Redang Seko</v>
          </cell>
          <cell r="C311" t="str">
            <v>Redang Seko</v>
          </cell>
          <cell r="D311">
            <v>14020914</v>
          </cell>
        </row>
        <row r="312">
          <cell r="B312" t="str">
            <v>140209Rejosari</v>
          </cell>
          <cell r="C312" t="str">
            <v>Rejosari</v>
          </cell>
          <cell r="D312">
            <v>14020907</v>
          </cell>
        </row>
        <row r="313">
          <cell r="B313" t="str">
            <v>140209Seko Lubuk Tigo</v>
          </cell>
          <cell r="C313" t="str">
            <v>Seko Lubuk Tigo</v>
          </cell>
          <cell r="D313">
            <v>14020912</v>
          </cell>
        </row>
        <row r="314">
          <cell r="B314" t="str">
            <v>140209Sidomulyo</v>
          </cell>
          <cell r="C314" t="str">
            <v>Sidomulyo</v>
          </cell>
          <cell r="D314">
            <v>14020902</v>
          </cell>
        </row>
        <row r="315">
          <cell r="B315" t="str">
            <v>140209Sukajadi</v>
          </cell>
          <cell r="C315" t="str">
            <v>Sukajadi</v>
          </cell>
          <cell r="D315">
            <v>14020915</v>
          </cell>
        </row>
        <row r="316">
          <cell r="B316" t="str">
            <v>140209Sungai Sagu</v>
          </cell>
          <cell r="C316" t="str">
            <v>Sungai Sagu</v>
          </cell>
          <cell r="D316">
            <v>14020905</v>
          </cell>
        </row>
        <row r="317">
          <cell r="B317" t="str">
            <v>140209Wonosari</v>
          </cell>
          <cell r="C317" t="str">
            <v>Wonosari</v>
          </cell>
          <cell r="D317">
            <v>14020911</v>
          </cell>
        </row>
        <row r="318">
          <cell r="B318" t="str">
            <v>140210Kelawat</v>
          </cell>
          <cell r="C318" t="str">
            <v>Kelawat</v>
          </cell>
          <cell r="D318">
            <v>14021001</v>
          </cell>
        </row>
        <row r="319">
          <cell r="B319" t="str">
            <v>140210Kuala Lala</v>
          </cell>
          <cell r="C319" t="str">
            <v>Kuala Lala</v>
          </cell>
          <cell r="D319">
            <v>14021003</v>
          </cell>
        </row>
        <row r="320">
          <cell r="B320" t="str">
            <v>140210Morong</v>
          </cell>
          <cell r="C320" t="str">
            <v>Morong</v>
          </cell>
          <cell r="D320">
            <v>14021008</v>
          </cell>
        </row>
        <row r="321">
          <cell r="B321" t="str">
            <v>140210Pasir Batu Mandi</v>
          </cell>
          <cell r="C321" t="str">
            <v>Pasir Batu Mandi</v>
          </cell>
          <cell r="D321">
            <v>14021004</v>
          </cell>
        </row>
        <row r="322">
          <cell r="B322" t="str">
            <v>140210Pasir Bongkal</v>
          </cell>
          <cell r="C322" t="str">
            <v>Pasir Bongkal</v>
          </cell>
          <cell r="D322">
            <v>14021006</v>
          </cell>
        </row>
        <row r="323">
          <cell r="B323" t="str">
            <v>140210Pasir Kelampaian</v>
          </cell>
          <cell r="C323" t="str">
            <v>Pasir Kelampaian</v>
          </cell>
          <cell r="D323">
            <v>14021010</v>
          </cell>
        </row>
        <row r="324">
          <cell r="B324" t="str">
            <v>140210Pasir Selabau</v>
          </cell>
          <cell r="C324" t="str">
            <v>Pasir Selabau</v>
          </cell>
          <cell r="D324">
            <v>14021005</v>
          </cell>
        </row>
        <row r="325">
          <cell r="B325" t="str">
            <v>140210Perkebunan Sungai Lala</v>
          </cell>
          <cell r="C325" t="str">
            <v>Perkebunan Sungai Lala</v>
          </cell>
          <cell r="D325">
            <v>14021002</v>
          </cell>
        </row>
        <row r="326">
          <cell r="B326" t="str">
            <v>140210Perkebunan Sungai Parit</v>
          </cell>
          <cell r="C326" t="str">
            <v>Perkebunan Sungai Parit</v>
          </cell>
          <cell r="D326">
            <v>14021007</v>
          </cell>
        </row>
        <row r="327">
          <cell r="B327" t="str">
            <v>140210Sungai Lala</v>
          </cell>
          <cell r="C327" t="str">
            <v>Sungai Lala</v>
          </cell>
          <cell r="D327">
            <v>14021009</v>
          </cell>
        </row>
        <row r="328">
          <cell r="B328" t="str">
            <v>140210Tanjung Danau</v>
          </cell>
          <cell r="C328" t="str">
            <v>Tanjung Danau</v>
          </cell>
          <cell r="D328">
            <v>14021011</v>
          </cell>
        </row>
        <row r="329">
          <cell r="B329" t="str">
            <v>140211Air Putih</v>
          </cell>
          <cell r="C329" t="str">
            <v>Air Putih</v>
          </cell>
          <cell r="D329">
            <v>14021108</v>
          </cell>
        </row>
        <row r="330">
          <cell r="B330" t="str">
            <v>140211Kulim Jaya</v>
          </cell>
          <cell r="C330" t="str">
            <v>Kulim Jaya</v>
          </cell>
          <cell r="D330">
            <v>14021104</v>
          </cell>
        </row>
        <row r="331">
          <cell r="B331" t="str">
            <v>140211Lubuk Batu Tinggal</v>
          </cell>
          <cell r="C331" t="str">
            <v>Lubuk Batu Tinggal</v>
          </cell>
          <cell r="D331">
            <v>14021109</v>
          </cell>
        </row>
        <row r="332">
          <cell r="B332" t="str">
            <v>140211Pondok Gelugur</v>
          </cell>
          <cell r="C332" t="str">
            <v>Pondok Gelugur</v>
          </cell>
          <cell r="D332">
            <v>14021102</v>
          </cell>
        </row>
        <row r="333">
          <cell r="B333" t="str">
            <v>140211Pontian Mekar</v>
          </cell>
          <cell r="C333" t="str">
            <v>Pontian Mekar</v>
          </cell>
          <cell r="D333">
            <v>14021107</v>
          </cell>
        </row>
        <row r="334">
          <cell r="B334" t="str">
            <v>140211Rimpian</v>
          </cell>
          <cell r="C334" t="str">
            <v>Rimpian</v>
          </cell>
          <cell r="D334">
            <v>14021101</v>
          </cell>
        </row>
        <row r="335">
          <cell r="B335" t="str">
            <v>140211Sei Beras Beras</v>
          </cell>
          <cell r="C335" t="str">
            <v>Sei Beras Beras</v>
          </cell>
          <cell r="D335">
            <v>14021105</v>
          </cell>
        </row>
        <row r="336">
          <cell r="B336" t="str">
            <v>140211Sei Seberas Hilir</v>
          </cell>
          <cell r="C336" t="str">
            <v>Sei Seberas Hilir</v>
          </cell>
          <cell r="D336">
            <v>14021103</v>
          </cell>
        </row>
        <row r="337">
          <cell r="B337" t="str">
            <v>140211Tasik Juang</v>
          </cell>
          <cell r="C337" t="str">
            <v>Tasik Juang</v>
          </cell>
          <cell r="D337">
            <v>14021106</v>
          </cell>
        </row>
        <row r="338">
          <cell r="B338" t="str">
            <v>140212Alang Kepayang</v>
          </cell>
          <cell r="C338" t="str">
            <v>Alang Kepayang</v>
          </cell>
          <cell r="D338">
            <v>14021202</v>
          </cell>
        </row>
        <row r="339">
          <cell r="B339" t="str">
            <v>140212Barangan</v>
          </cell>
          <cell r="C339" t="str">
            <v>Barangan</v>
          </cell>
          <cell r="D339">
            <v>14021201</v>
          </cell>
        </row>
        <row r="340">
          <cell r="B340" t="str">
            <v>140212Bukit Petaling</v>
          </cell>
          <cell r="C340" t="str">
            <v>Bukit Petaling</v>
          </cell>
          <cell r="D340">
            <v>14021208</v>
          </cell>
        </row>
        <row r="341">
          <cell r="B341" t="str">
            <v>140212Danau Baru</v>
          </cell>
          <cell r="C341" t="str">
            <v>Danau Baru</v>
          </cell>
          <cell r="D341">
            <v>14021203</v>
          </cell>
        </row>
        <row r="342">
          <cell r="B342" t="str">
            <v>140212Kota Lama</v>
          </cell>
          <cell r="C342" t="str">
            <v>Kota Lama</v>
          </cell>
          <cell r="D342">
            <v>14021205</v>
          </cell>
        </row>
        <row r="343">
          <cell r="B343" t="str">
            <v>140212Pekan Heran</v>
          </cell>
          <cell r="C343" t="str">
            <v>Pekan Heran</v>
          </cell>
          <cell r="D343">
            <v>14021212</v>
          </cell>
        </row>
        <row r="344">
          <cell r="B344" t="str">
            <v>140212Pematang Jaya</v>
          </cell>
          <cell r="C344" t="str">
            <v>Pematang Jaya</v>
          </cell>
          <cell r="D344">
            <v>14021207</v>
          </cell>
        </row>
        <row r="345">
          <cell r="B345" t="str">
            <v>140212Pematang Reba</v>
          </cell>
          <cell r="C345" t="str">
            <v>Pematang Reba</v>
          </cell>
          <cell r="D345">
            <v>14021211</v>
          </cell>
        </row>
        <row r="346">
          <cell r="B346" t="str">
            <v>140212Rantau Bakung</v>
          </cell>
          <cell r="C346" t="str">
            <v>Rantau Bakung</v>
          </cell>
          <cell r="D346">
            <v>14021213</v>
          </cell>
        </row>
        <row r="347">
          <cell r="B347" t="str">
            <v>140212Redang</v>
          </cell>
          <cell r="C347" t="str">
            <v>Redang</v>
          </cell>
          <cell r="D347">
            <v>14021204</v>
          </cell>
        </row>
        <row r="348">
          <cell r="B348" t="str">
            <v>140212Sialang Dua Dahan</v>
          </cell>
          <cell r="C348" t="str">
            <v>Sialang Dua Dahan</v>
          </cell>
          <cell r="D348">
            <v>14021214</v>
          </cell>
        </row>
        <row r="349">
          <cell r="B349" t="str">
            <v>140212Sungai Baung</v>
          </cell>
          <cell r="C349" t="str">
            <v>Sungai Baung</v>
          </cell>
          <cell r="D349">
            <v>14021216</v>
          </cell>
        </row>
        <row r="350">
          <cell r="B350" t="str">
            <v>140212Sungai Dawu</v>
          </cell>
          <cell r="C350" t="str">
            <v>Sungai Dawu</v>
          </cell>
          <cell r="D350">
            <v>14021206</v>
          </cell>
        </row>
        <row r="351">
          <cell r="B351" t="str">
            <v>140212Talang Jerinjing</v>
          </cell>
          <cell r="C351" t="str">
            <v>Talang Jerinjing</v>
          </cell>
          <cell r="D351">
            <v>14021210</v>
          </cell>
        </row>
        <row r="352">
          <cell r="B352" t="str">
            <v>140212Tanah Datar</v>
          </cell>
          <cell r="C352" t="str">
            <v>Tanah Datar</v>
          </cell>
          <cell r="D352">
            <v>14021209</v>
          </cell>
        </row>
        <row r="353">
          <cell r="B353" t="str">
            <v>140212Tani Makmur</v>
          </cell>
          <cell r="C353" t="str">
            <v>Tani Makmur</v>
          </cell>
          <cell r="D353">
            <v>14021215</v>
          </cell>
        </row>
        <row r="354">
          <cell r="B354" t="str">
            <v>140213Kampung Dagang</v>
          </cell>
          <cell r="C354" t="str">
            <v>Kampung Dagang</v>
          </cell>
          <cell r="D354">
            <v>14021304</v>
          </cell>
        </row>
        <row r="355">
          <cell r="B355" t="str">
            <v>140213Kampung Pulau</v>
          </cell>
          <cell r="C355" t="str">
            <v>Kampung Pulau</v>
          </cell>
          <cell r="D355">
            <v>14021305</v>
          </cell>
        </row>
        <row r="356">
          <cell r="B356" t="str">
            <v>140213Kp Besar Kota</v>
          </cell>
          <cell r="C356" t="str">
            <v>Kp Besar Kota</v>
          </cell>
          <cell r="D356">
            <v>14021306</v>
          </cell>
        </row>
        <row r="357">
          <cell r="B357" t="str">
            <v>140213Kp Besar Seberang</v>
          </cell>
          <cell r="C357" t="str">
            <v>Kp Besar Seberang</v>
          </cell>
          <cell r="D357">
            <v>14021310</v>
          </cell>
        </row>
        <row r="358">
          <cell r="B358" t="str">
            <v>140213Kuantan Baru</v>
          </cell>
          <cell r="C358" t="str">
            <v>Kuantan Baru</v>
          </cell>
          <cell r="D358">
            <v>14021303</v>
          </cell>
        </row>
        <row r="359">
          <cell r="B359" t="str">
            <v>140213Pasar Kota Rengat</v>
          </cell>
          <cell r="C359" t="str">
            <v>Pasar Kota Rengat</v>
          </cell>
          <cell r="D359">
            <v>14021307</v>
          </cell>
        </row>
        <row r="360">
          <cell r="B360" t="str">
            <v>140213Pasir Kemilu</v>
          </cell>
          <cell r="C360" t="str">
            <v>Pasir Kemilu</v>
          </cell>
          <cell r="D360">
            <v>14021312</v>
          </cell>
        </row>
        <row r="361">
          <cell r="B361" t="str">
            <v>140213Pulau Gajah</v>
          </cell>
          <cell r="C361" t="str">
            <v>Pulau Gajah</v>
          </cell>
          <cell r="D361">
            <v>14021314</v>
          </cell>
        </row>
        <row r="362">
          <cell r="B362" t="str">
            <v>140213Rantau Mapesai</v>
          </cell>
          <cell r="C362" t="str">
            <v>Rantau Mapesai</v>
          </cell>
          <cell r="D362">
            <v>14021311</v>
          </cell>
        </row>
        <row r="363">
          <cell r="B363" t="str">
            <v>140213Rawa Bangun</v>
          </cell>
          <cell r="C363" t="str">
            <v>Rawa Bangun</v>
          </cell>
          <cell r="D363">
            <v>14021316</v>
          </cell>
        </row>
        <row r="364">
          <cell r="B364" t="str">
            <v>140213Sekip Hilir</v>
          </cell>
          <cell r="C364" t="str">
            <v>Sekip Hilir</v>
          </cell>
          <cell r="D364">
            <v>14021309</v>
          </cell>
        </row>
        <row r="365">
          <cell r="B365" t="str">
            <v>140213Sekip Hulu</v>
          </cell>
          <cell r="C365" t="str">
            <v>Sekip Hulu</v>
          </cell>
          <cell r="D365">
            <v>14021308</v>
          </cell>
        </row>
        <row r="366">
          <cell r="B366" t="str">
            <v>140213S Guntung Hilir</v>
          </cell>
          <cell r="C366" t="str">
            <v>S Guntung Hilir</v>
          </cell>
          <cell r="D366">
            <v>14021302</v>
          </cell>
        </row>
        <row r="367">
          <cell r="B367" t="str">
            <v>140213S Guntung Tengah</v>
          </cell>
          <cell r="C367" t="str">
            <v>S Guntung Tengah</v>
          </cell>
          <cell r="D367">
            <v>14021301</v>
          </cell>
        </row>
        <row r="368">
          <cell r="B368" t="str">
            <v>140213Sungai Beringin</v>
          </cell>
          <cell r="C368" t="str">
            <v>Sungai Beringin</v>
          </cell>
          <cell r="D368">
            <v>14021313</v>
          </cell>
        </row>
        <row r="369">
          <cell r="B369" t="str">
            <v>140213Sungai Raya</v>
          </cell>
          <cell r="C369" t="str">
            <v>Sungai Raya</v>
          </cell>
          <cell r="D369">
            <v>14021315</v>
          </cell>
        </row>
        <row r="370">
          <cell r="B370" t="str">
            <v>140214Kuala Cenaku</v>
          </cell>
          <cell r="C370" t="str">
            <v>Kuala Cenaku</v>
          </cell>
          <cell r="D370">
            <v>14021401</v>
          </cell>
        </row>
        <row r="371">
          <cell r="B371" t="str">
            <v>140214Kuala Mulia</v>
          </cell>
          <cell r="C371" t="str">
            <v>Kuala Mulia</v>
          </cell>
          <cell r="D371">
            <v>14021404</v>
          </cell>
        </row>
        <row r="372">
          <cell r="B372" t="str">
            <v>140214Pulau Gelang</v>
          </cell>
          <cell r="C372" t="str">
            <v>Pulau Gelang</v>
          </cell>
          <cell r="D372">
            <v>14021403</v>
          </cell>
        </row>
        <row r="373">
          <cell r="B373" t="str">
            <v>140214Rawa Asri</v>
          </cell>
          <cell r="C373" t="str">
            <v>Rawa Asri</v>
          </cell>
          <cell r="D373">
            <v>14021407</v>
          </cell>
        </row>
        <row r="374">
          <cell r="B374" t="str">
            <v>140214Rawa Sekip</v>
          </cell>
          <cell r="C374" t="str">
            <v>Rawa Sekip</v>
          </cell>
          <cell r="D374">
            <v>14021406</v>
          </cell>
        </row>
        <row r="375">
          <cell r="B375" t="str">
            <v>140214Tambak</v>
          </cell>
          <cell r="C375" t="str">
            <v>Tambak</v>
          </cell>
          <cell r="D375">
            <v>14021402</v>
          </cell>
        </row>
        <row r="376">
          <cell r="B376" t="str">
            <v>140214Tanjung Sari</v>
          </cell>
          <cell r="C376" t="str">
            <v>Tanjung Sari</v>
          </cell>
          <cell r="D376">
            <v>14021405</v>
          </cell>
        </row>
        <row r="377">
          <cell r="B377" t="str">
            <v>140301Kembang Mekar Sari</v>
          </cell>
          <cell r="C377" t="str">
            <v>Kembang Mekar Sari</v>
          </cell>
          <cell r="D377">
            <v>14030105</v>
          </cell>
        </row>
        <row r="378">
          <cell r="B378" t="str">
            <v>140301Kotabaru Reteh</v>
          </cell>
          <cell r="C378" t="str">
            <v>Kotabaru Reteh</v>
          </cell>
          <cell r="D378">
            <v>14030101</v>
          </cell>
        </row>
        <row r="379">
          <cell r="B379" t="str">
            <v>140301Kotabaru Seberida</v>
          </cell>
          <cell r="C379" t="str">
            <v>Kotabaru Seberida</v>
          </cell>
          <cell r="D379">
            <v>14030106</v>
          </cell>
        </row>
        <row r="380">
          <cell r="B380" t="str">
            <v>140301Kuala Keritang</v>
          </cell>
          <cell r="C380" t="str">
            <v>Kuala Keritang</v>
          </cell>
          <cell r="D380">
            <v>14030108</v>
          </cell>
        </row>
        <row r="381">
          <cell r="B381" t="str">
            <v>140301Kuala Lemang</v>
          </cell>
          <cell r="C381" t="str">
            <v>Kuala Lemang</v>
          </cell>
          <cell r="D381">
            <v>14030109</v>
          </cell>
        </row>
        <row r="382">
          <cell r="B382" t="str">
            <v>140301Nusantara Jaya</v>
          </cell>
          <cell r="C382" t="str">
            <v>Nusantara Jaya</v>
          </cell>
          <cell r="D382">
            <v>14030104</v>
          </cell>
        </row>
        <row r="383">
          <cell r="B383" t="str">
            <v>140301Pancur</v>
          </cell>
          <cell r="C383" t="str">
            <v>Pancur</v>
          </cell>
          <cell r="D383">
            <v>14030112</v>
          </cell>
        </row>
        <row r="384">
          <cell r="B384" t="str">
            <v>140301Pasar Kembang</v>
          </cell>
          <cell r="C384" t="str">
            <v>Pasar Kembang</v>
          </cell>
          <cell r="D384">
            <v>14030107</v>
          </cell>
        </row>
        <row r="385">
          <cell r="B385" t="str">
            <v>140301Pebenaan</v>
          </cell>
          <cell r="C385" t="str">
            <v>Pebenaan</v>
          </cell>
          <cell r="D385">
            <v>14030103</v>
          </cell>
        </row>
        <row r="386">
          <cell r="B386" t="str">
            <v>140301Pengalihan</v>
          </cell>
          <cell r="C386" t="str">
            <v>Pengalihan</v>
          </cell>
          <cell r="D386">
            <v>14030111</v>
          </cell>
        </row>
        <row r="387">
          <cell r="B387" t="str">
            <v>140301Seberang Pebenaan</v>
          </cell>
          <cell r="C387" t="str">
            <v>Seberang Pebenaan</v>
          </cell>
          <cell r="D387">
            <v>14030102</v>
          </cell>
        </row>
        <row r="388">
          <cell r="B388" t="str">
            <v>140301Sencalang</v>
          </cell>
          <cell r="C388" t="str">
            <v>Sencalang</v>
          </cell>
          <cell r="D388">
            <v>14030113</v>
          </cell>
        </row>
        <row r="389">
          <cell r="B389" t="str">
            <v>140301Teluk Kelasa</v>
          </cell>
          <cell r="C389" t="str">
            <v>Teluk Kelasa</v>
          </cell>
          <cell r="D389">
            <v>14030110</v>
          </cell>
        </row>
        <row r="390">
          <cell r="B390" t="str">
            <v>140302Air Balui</v>
          </cell>
          <cell r="C390" t="str">
            <v>Air Balui</v>
          </cell>
          <cell r="D390">
            <v>14030204</v>
          </cell>
        </row>
        <row r="391">
          <cell r="B391" t="str">
            <v>140302Batu Ampar</v>
          </cell>
          <cell r="C391" t="str">
            <v>Batu Ampar</v>
          </cell>
          <cell r="D391">
            <v>14030202</v>
          </cell>
        </row>
        <row r="392">
          <cell r="B392" t="str">
            <v>140302Kemuning Muda</v>
          </cell>
          <cell r="C392" t="str">
            <v>Kemuning Muda</v>
          </cell>
          <cell r="D392">
            <v>14030206</v>
          </cell>
        </row>
        <row r="393">
          <cell r="B393" t="str">
            <v>140302Kemuning Tua</v>
          </cell>
          <cell r="C393" t="str">
            <v>Kemuning Tua</v>
          </cell>
          <cell r="D393">
            <v>14030207</v>
          </cell>
        </row>
        <row r="394">
          <cell r="B394" t="str">
            <v>140302Keritang</v>
          </cell>
          <cell r="C394" t="str">
            <v>Keritang</v>
          </cell>
          <cell r="D394">
            <v>14030203</v>
          </cell>
        </row>
        <row r="395">
          <cell r="B395" t="str">
            <v>140302Limau Manis</v>
          </cell>
          <cell r="C395" t="str">
            <v>Limau Manis</v>
          </cell>
          <cell r="D395">
            <v>14030209</v>
          </cell>
        </row>
        <row r="396">
          <cell r="B396" t="str">
            <v>140302Lubuk Besar</v>
          </cell>
          <cell r="C396" t="str">
            <v>Lubuk Besar</v>
          </cell>
          <cell r="D396">
            <v>14030211</v>
          </cell>
        </row>
        <row r="397">
          <cell r="B397" t="str">
            <v>140302Sekara</v>
          </cell>
          <cell r="C397" t="str">
            <v>Sekara</v>
          </cell>
          <cell r="D397">
            <v>14030208</v>
          </cell>
        </row>
        <row r="398">
          <cell r="B398" t="str">
            <v>140302Selensen</v>
          </cell>
          <cell r="C398" t="str">
            <v>Selensen</v>
          </cell>
          <cell r="D398">
            <v>14030201</v>
          </cell>
        </row>
        <row r="399">
          <cell r="B399" t="str">
            <v>140302Talang Jangkang</v>
          </cell>
          <cell r="C399" t="str">
            <v>Talang Jangkang</v>
          </cell>
          <cell r="D399">
            <v>14030210</v>
          </cell>
        </row>
        <row r="400">
          <cell r="B400" t="str">
            <v>140302Tuk Jimun</v>
          </cell>
          <cell r="C400" t="str">
            <v>Tuk Jimun</v>
          </cell>
          <cell r="D400">
            <v>14030205</v>
          </cell>
        </row>
        <row r="401">
          <cell r="B401" t="str">
            <v>140303Mekar Sari</v>
          </cell>
          <cell r="C401" t="str">
            <v>Mekar Sari</v>
          </cell>
          <cell r="D401">
            <v>14030307</v>
          </cell>
        </row>
        <row r="402">
          <cell r="B402" t="str">
            <v>140303Pulau Kecil</v>
          </cell>
          <cell r="C402" t="str">
            <v>Pulau Kecil</v>
          </cell>
          <cell r="D402">
            <v>14030302</v>
          </cell>
        </row>
        <row r="403">
          <cell r="B403" t="str">
            <v>140303Pulau Kijang</v>
          </cell>
          <cell r="C403" t="str">
            <v>Pulau Kijang</v>
          </cell>
          <cell r="D403">
            <v>14030303</v>
          </cell>
        </row>
        <row r="404">
          <cell r="B404" t="str">
            <v>140303Pulau Ruku</v>
          </cell>
          <cell r="C404" t="str">
            <v>Pulau Ruku</v>
          </cell>
          <cell r="D404">
            <v>14030310</v>
          </cell>
        </row>
        <row r="405">
          <cell r="B405" t="str">
            <v>140303Sanglar</v>
          </cell>
          <cell r="C405" t="str">
            <v>Sanglar</v>
          </cell>
          <cell r="D405">
            <v>14030301</v>
          </cell>
        </row>
        <row r="406">
          <cell r="B406" t="str">
            <v>140303Seberang Pulau Kijang</v>
          </cell>
          <cell r="C406" t="str">
            <v>Seberang Pulau Kijang</v>
          </cell>
          <cell r="D406">
            <v>14030308</v>
          </cell>
        </row>
        <row r="407">
          <cell r="B407" t="str">
            <v>140303Seberang Sanglar</v>
          </cell>
          <cell r="C407" t="str">
            <v>Seberang Sanglar</v>
          </cell>
          <cell r="D407">
            <v>14030306</v>
          </cell>
        </row>
        <row r="408">
          <cell r="B408" t="str">
            <v>140303Sungai Asam</v>
          </cell>
          <cell r="C408" t="str">
            <v>Sungai Asam</v>
          </cell>
          <cell r="D408">
            <v>14030309</v>
          </cell>
        </row>
        <row r="409">
          <cell r="B409" t="str">
            <v>140303Sungai Terab</v>
          </cell>
          <cell r="C409" t="str">
            <v>Sungai Terab</v>
          </cell>
          <cell r="D409">
            <v>14030305</v>
          </cell>
        </row>
        <row r="410">
          <cell r="B410" t="str">
            <v>140303Sungai Undan</v>
          </cell>
          <cell r="C410" t="str">
            <v>Sungai Undan</v>
          </cell>
          <cell r="D410">
            <v>14030304</v>
          </cell>
        </row>
        <row r="411">
          <cell r="B411" t="str">
            <v>140304Benteng</v>
          </cell>
          <cell r="C411" t="str">
            <v>Benteng</v>
          </cell>
          <cell r="D411">
            <v>14030404</v>
          </cell>
        </row>
        <row r="412">
          <cell r="B412" t="str">
            <v>140304Benteng Barat</v>
          </cell>
          <cell r="C412" t="str">
            <v>Benteng Barat</v>
          </cell>
          <cell r="D412">
            <v>14030405</v>
          </cell>
        </row>
        <row r="413">
          <cell r="B413" t="str">
            <v>140304Benteng Utara</v>
          </cell>
          <cell r="C413" t="str">
            <v>Benteng Utara</v>
          </cell>
          <cell r="D413">
            <v>14030406</v>
          </cell>
        </row>
        <row r="414">
          <cell r="B414" t="str">
            <v>140304Kuala Patah Parang</v>
          </cell>
          <cell r="C414" t="str">
            <v>Kuala Patah Parang</v>
          </cell>
          <cell r="D414">
            <v>14030401</v>
          </cell>
        </row>
        <row r="415">
          <cell r="B415" t="str">
            <v>140304Kuala Sungai Batang</v>
          </cell>
          <cell r="C415" t="str">
            <v>Kuala Sungai Batang</v>
          </cell>
          <cell r="D415">
            <v>14030402</v>
          </cell>
        </row>
        <row r="416">
          <cell r="B416" t="str">
            <v>140304Pesanggerahan</v>
          </cell>
          <cell r="C416" t="str">
            <v>Pesanggerahan</v>
          </cell>
          <cell r="D416">
            <v>14030403</v>
          </cell>
        </row>
        <row r="417">
          <cell r="B417" t="str">
            <v>140305Bagan Jaya</v>
          </cell>
          <cell r="C417" t="str">
            <v>Bagan Jaya</v>
          </cell>
          <cell r="D417">
            <v>14030501</v>
          </cell>
        </row>
        <row r="418">
          <cell r="B418" t="str">
            <v>140305Enok</v>
          </cell>
          <cell r="C418" t="str">
            <v>Enok</v>
          </cell>
          <cell r="D418">
            <v>14030507</v>
          </cell>
        </row>
        <row r="419">
          <cell r="B419" t="str">
            <v>140305Jaya Bhakti</v>
          </cell>
          <cell r="C419" t="str">
            <v>Jaya Bhakti</v>
          </cell>
          <cell r="D419">
            <v>14030511</v>
          </cell>
        </row>
        <row r="420">
          <cell r="B420" t="str">
            <v>140305Pengalihan</v>
          </cell>
          <cell r="C420" t="str">
            <v>Pengalihan</v>
          </cell>
          <cell r="D420">
            <v>14030504</v>
          </cell>
        </row>
        <row r="421">
          <cell r="B421" t="str">
            <v>140305Pusaran</v>
          </cell>
          <cell r="C421" t="str">
            <v>Pusaran</v>
          </cell>
          <cell r="D421">
            <v>14030506</v>
          </cell>
        </row>
        <row r="422">
          <cell r="B422" t="str">
            <v>140305Rantau Panjang</v>
          </cell>
          <cell r="C422" t="str">
            <v>Rantau Panjang</v>
          </cell>
          <cell r="D422">
            <v>14030509</v>
          </cell>
        </row>
        <row r="423">
          <cell r="B423" t="str">
            <v>140305Simpang Tiga</v>
          </cell>
          <cell r="C423" t="str">
            <v>Simpang Tiga</v>
          </cell>
          <cell r="D423">
            <v>14030510</v>
          </cell>
        </row>
        <row r="424">
          <cell r="B424" t="str">
            <v>140305Suhada</v>
          </cell>
          <cell r="C424" t="str">
            <v>Suhada</v>
          </cell>
          <cell r="D424">
            <v>14030502</v>
          </cell>
        </row>
        <row r="425">
          <cell r="B425" t="str">
            <v>140305Sungai Ambat</v>
          </cell>
          <cell r="C425" t="str">
            <v>Sungai Ambat</v>
          </cell>
          <cell r="D425">
            <v>14030505</v>
          </cell>
        </row>
        <row r="426">
          <cell r="B426" t="str">
            <v>140305Sungai Lokan</v>
          </cell>
          <cell r="C426" t="str">
            <v>Sungai Lokan</v>
          </cell>
          <cell r="D426">
            <v>14030512</v>
          </cell>
        </row>
        <row r="427">
          <cell r="B427" t="str">
            <v>140305Sungai Rukam</v>
          </cell>
          <cell r="C427" t="str">
            <v>Sungai Rukam</v>
          </cell>
          <cell r="D427">
            <v>14030503</v>
          </cell>
        </row>
        <row r="428">
          <cell r="B428" t="str">
            <v>140305Teluk Medan</v>
          </cell>
          <cell r="C428" t="str">
            <v>Teluk Medan</v>
          </cell>
          <cell r="D428">
            <v>14030508</v>
          </cell>
        </row>
        <row r="429">
          <cell r="B429" t="str">
            <v>140306Kuala Enok</v>
          </cell>
          <cell r="C429" t="str">
            <v>Kuala Enok</v>
          </cell>
          <cell r="D429">
            <v>14030603</v>
          </cell>
        </row>
        <row r="430">
          <cell r="B430" t="str">
            <v>140306Selat Nama</v>
          </cell>
          <cell r="C430" t="str">
            <v>Selat Nama</v>
          </cell>
          <cell r="D430">
            <v>14030602</v>
          </cell>
        </row>
        <row r="431">
          <cell r="B431" t="str">
            <v>140306Sungai Laut</v>
          </cell>
          <cell r="C431" t="str">
            <v>Sungai Laut</v>
          </cell>
          <cell r="D431">
            <v>14030604</v>
          </cell>
        </row>
        <row r="432">
          <cell r="B432" t="str">
            <v>140306Sungai Nyiur</v>
          </cell>
          <cell r="C432" t="str">
            <v>Sungai Nyiur</v>
          </cell>
          <cell r="D432">
            <v>14030601</v>
          </cell>
        </row>
        <row r="433">
          <cell r="B433" t="str">
            <v>140306Tanah Merah</v>
          </cell>
          <cell r="C433" t="str">
            <v>Tanah Merah</v>
          </cell>
          <cell r="D433">
            <v>14030606</v>
          </cell>
        </row>
        <row r="434">
          <cell r="B434" t="str">
            <v>140306Tanjung Baru</v>
          </cell>
          <cell r="C434" t="str">
            <v>Tanjung Baru</v>
          </cell>
          <cell r="D434">
            <v>14030607</v>
          </cell>
        </row>
        <row r="435">
          <cell r="B435" t="str">
            <v>140306Tanjung Pasir</v>
          </cell>
          <cell r="C435" t="str">
            <v>Tanjung Pasir</v>
          </cell>
          <cell r="D435">
            <v>14030605</v>
          </cell>
        </row>
        <row r="436">
          <cell r="B436" t="str">
            <v>140306Tekulai Bugis</v>
          </cell>
          <cell r="C436" t="str">
            <v>Tekulai Bugis</v>
          </cell>
          <cell r="D436">
            <v>14030610</v>
          </cell>
        </row>
        <row r="437">
          <cell r="B437" t="str">
            <v>140306Tekulai Hilir</v>
          </cell>
          <cell r="C437" t="str">
            <v>Tekulai Hilir</v>
          </cell>
          <cell r="D437">
            <v>14030609</v>
          </cell>
        </row>
        <row r="438">
          <cell r="B438" t="str">
            <v>140306Tekulai Hulu</v>
          </cell>
          <cell r="C438" t="str">
            <v>Tekulai Hulu</v>
          </cell>
          <cell r="D438">
            <v>14030608</v>
          </cell>
        </row>
        <row r="439">
          <cell r="B439" t="str">
            <v>140307Perigi Raja</v>
          </cell>
          <cell r="C439" t="str">
            <v>Perigi Raja</v>
          </cell>
          <cell r="D439">
            <v>14030704</v>
          </cell>
        </row>
        <row r="440">
          <cell r="B440" t="str">
            <v>140307Sapat</v>
          </cell>
          <cell r="C440" t="str">
            <v>Sapat</v>
          </cell>
          <cell r="D440">
            <v>14030705</v>
          </cell>
        </row>
        <row r="441">
          <cell r="B441" t="str">
            <v>140307Sungai Bela</v>
          </cell>
          <cell r="C441" t="str">
            <v>Sungai Bela</v>
          </cell>
          <cell r="D441">
            <v>14030703</v>
          </cell>
        </row>
        <row r="442">
          <cell r="B442" t="str">
            <v>140307Sungai Buluh</v>
          </cell>
          <cell r="C442" t="str">
            <v>Sungai Buluh</v>
          </cell>
          <cell r="D442">
            <v>14030702</v>
          </cell>
        </row>
        <row r="443">
          <cell r="B443" t="str">
            <v>140307Sungai Piai</v>
          </cell>
          <cell r="C443" t="str">
            <v>Sungai Piai</v>
          </cell>
          <cell r="D443">
            <v>14030707</v>
          </cell>
        </row>
        <row r="444">
          <cell r="B444" t="str">
            <v>140307Tanjung Lajau</v>
          </cell>
          <cell r="C444" t="str">
            <v>Tanjung Lajau</v>
          </cell>
          <cell r="D444">
            <v>14030701</v>
          </cell>
        </row>
        <row r="445">
          <cell r="B445" t="str">
            <v>140307Tanjung Melayu</v>
          </cell>
          <cell r="C445" t="str">
            <v>Tanjung Melayu</v>
          </cell>
          <cell r="D445">
            <v>14030708</v>
          </cell>
        </row>
        <row r="446">
          <cell r="B446" t="str">
            <v>140307Teluk Dalam</v>
          </cell>
          <cell r="C446" t="str">
            <v>Teluk Dalam</v>
          </cell>
          <cell r="D446">
            <v>14030706</v>
          </cell>
        </row>
        <row r="447">
          <cell r="B447" t="str">
            <v>140308Concong Dalam</v>
          </cell>
          <cell r="C447" t="str">
            <v>Concong Dalam</v>
          </cell>
          <cell r="D447">
            <v>14030804</v>
          </cell>
        </row>
        <row r="448">
          <cell r="B448" t="str">
            <v>140308Concong Luar</v>
          </cell>
          <cell r="C448" t="str">
            <v>Concong Luar</v>
          </cell>
          <cell r="D448">
            <v>14030801</v>
          </cell>
        </row>
        <row r="449">
          <cell r="B449" t="str">
            <v>140308Concong Tengah</v>
          </cell>
          <cell r="C449" t="str">
            <v>Concong Tengah</v>
          </cell>
          <cell r="D449">
            <v>14030803</v>
          </cell>
        </row>
        <row r="450">
          <cell r="B450" t="str">
            <v>140308Kampung Baru</v>
          </cell>
          <cell r="C450" t="str">
            <v>Kampung Baru</v>
          </cell>
          <cell r="D450">
            <v>14030802</v>
          </cell>
        </row>
        <row r="451">
          <cell r="B451" t="str">
            <v>140308Panglima Raja</v>
          </cell>
          <cell r="C451" t="str">
            <v>Panglima Raja</v>
          </cell>
          <cell r="D451">
            <v>14030806</v>
          </cell>
        </row>
        <row r="452">
          <cell r="B452" t="str">
            <v>140308Sungai Berapit</v>
          </cell>
          <cell r="C452" t="str">
            <v>Sungai Berapit</v>
          </cell>
          <cell r="D452">
            <v>14030805</v>
          </cell>
        </row>
        <row r="453">
          <cell r="B453" t="str">
            <v>140309Pekan Arba</v>
          </cell>
          <cell r="C453" t="str">
            <v>Pekan Arba</v>
          </cell>
          <cell r="D453">
            <v>14030905</v>
          </cell>
        </row>
        <row r="454">
          <cell r="B454" t="str">
            <v>140309Seberang Tembilahan</v>
          </cell>
          <cell r="C454" t="str">
            <v>Seberang Tembilahan</v>
          </cell>
          <cell r="D454">
            <v>14030901</v>
          </cell>
        </row>
        <row r="455">
          <cell r="B455" t="str">
            <v>140309Sungai Beringin</v>
          </cell>
          <cell r="C455" t="str">
            <v>Sungai Beringin</v>
          </cell>
          <cell r="D455">
            <v>14030906</v>
          </cell>
        </row>
        <row r="456">
          <cell r="B456" t="str">
            <v>140309Sungai Perak</v>
          </cell>
          <cell r="C456" t="str">
            <v>Sungai Perak</v>
          </cell>
          <cell r="D456">
            <v>14030902</v>
          </cell>
        </row>
        <row r="457">
          <cell r="B457" t="str">
            <v>140309Tembilahan Hilir</v>
          </cell>
          <cell r="C457" t="str">
            <v>Tembilahan Hilir</v>
          </cell>
          <cell r="D457">
            <v>14030903</v>
          </cell>
        </row>
        <row r="458">
          <cell r="B458" t="str">
            <v>140309Tembilahan Kota</v>
          </cell>
          <cell r="C458" t="str">
            <v>Tembilahan Kota</v>
          </cell>
          <cell r="D458">
            <v>14030904</v>
          </cell>
        </row>
        <row r="459">
          <cell r="B459" t="str">
            <v>140310Pekan Kamis</v>
          </cell>
          <cell r="C459" t="str">
            <v>Pekan Kamis</v>
          </cell>
          <cell r="D459">
            <v>14031004</v>
          </cell>
        </row>
        <row r="460">
          <cell r="B460" t="str">
            <v>140310Pulau Palas</v>
          </cell>
          <cell r="C460" t="str">
            <v>Pulau Palas</v>
          </cell>
          <cell r="D460">
            <v>14031001</v>
          </cell>
        </row>
        <row r="461">
          <cell r="B461" t="str">
            <v>140310Sialang Panjang</v>
          </cell>
          <cell r="C461" t="str">
            <v>Sialang Panjang</v>
          </cell>
          <cell r="D461">
            <v>14031003</v>
          </cell>
        </row>
        <row r="462">
          <cell r="B462" t="str">
            <v>140310Tembilahan Hulu</v>
          </cell>
          <cell r="C462" t="str">
            <v>Tembilahan Hulu</v>
          </cell>
          <cell r="D462">
            <v>14031002</v>
          </cell>
        </row>
        <row r="463">
          <cell r="B463" t="str">
            <v>140311Harapan Jaya</v>
          </cell>
          <cell r="C463" t="str">
            <v>Harapan Jaya</v>
          </cell>
          <cell r="D463">
            <v>14031107</v>
          </cell>
        </row>
        <row r="464">
          <cell r="B464" t="str">
            <v>140311Karya Tunas Jaya</v>
          </cell>
          <cell r="C464" t="str">
            <v>Karya Tunas Jaya</v>
          </cell>
          <cell r="D464">
            <v>14031106</v>
          </cell>
        </row>
        <row r="465">
          <cell r="B465" t="str">
            <v>140311Mumpa</v>
          </cell>
          <cell r="C465" t="str">
            <v>Mumpa</v>
          </cell>
          <cell r="D465">
            <v>14031104</v>
          </cell>
        </row>
        <row r="466">
          <cell r="B466" t="str">
            <v>140311Sungai Salak</v>
          </cell>
          <cell r="C466" t="str">
            <v>Sungai Salak</v>
          </cell>
          <cell r="D466">
            <v>14031102</v>
          </cell>
        </row>
        <row r="467">
          <cell r="B467" t="str">
            <v>140311Teluk Jira</v>
          </cell>
          <cell r="C467" t="str">
            <v>Teluk Jira</v>
          </cell>
          <cell r="D467">
            <v>14031103</v>
          </cell>
        </row>
        <row r="468">
          <cell r="B468" t="str">
            <v>140311Teluk Kiambang</v>
          </cell>
          <cell r="C468" t="str">
            <v>Teluk Kiambang</v>
          </cell>
          <cell r="D468">
            <v>14031105</v>
          </cell>
        </row>
        <row r="469">
          <cell r="B469" t="str">
            <v>140311Tempuling</v>
          </cell>
          <cell r="C469" t="str">
            <v>Tempuling</v>
          </cell>
          <cell r="D469">
            <v>14031101</v>
          </cell>
        </row>
        <row r="470">
          <cell r="B470" t="str">
            <v>140312Bayas Jaya</v>
          </cell>
          <cell r="C470" t="str">
            <v>Bayas Jaya</v>
          </cell>
          <cell r="D470">
            <v>14031201</v>
          </cell>
        </row>
        <row r="471">
          <cell r="B471" t="str">
            <v>140312Harapan Tani</v>
          </cell>
          <cell r="C471" t="str">
            <v>Harapan Tani</v>
          </cell>
          <cell r="D471">
            <v>14031205</v>
          </cell>
        </row>
        <row r="472">
          <cell r="B472" t="str">
            <v>140312Karya Tani</v>
          </cell>
          <cell r="C472" t="str">
            <v>Karya Tani</v>
          </cell>
          <cell r="D472">
            <v>14031206</v>
          </cell>
        </row>
        <row r="473">
          <cell r="B473" t="str">
            <v>140312Kempas Jaya</v>
          </cell>
          <cell r="C473" t="str">
            <v>Kempas Jaya</v>
          </cell>
          <cell r="D473">
            <v>14031203</v>
          </cell>
        </row>
        <row r="474">
          <cell r="B474" t="str">
            <v>140312Pekan Tua</v>
          </cell>
          <cell r="C474" t="str">
            <v>Pekan Tua</v>
          </cell>
          <cell r="D474">
            <v>14031202</v>
          </cell>
        </row>
        <row r="475">
          <cell r="B475" t="str">
            <v>140312Rumbai Jaya</v>
          </cell>
          <cell r="C475" t="str">
            <v>Rumbai Jaya</v>
          </cell>
          <cell r="D475">
            <v>14031207</v>
          </cell>
        </row>
        <row r="476">
          <cell r="B476" t="str">
            <v>140312Sungai Ara</v>
          </cell>
          <cell r="C476" t="str">
            <v>Sungai Ara</v>
          </cell>
          <cell r="D476">
            <v>14031204</v>
          </cell>
        </row>
        <row r="477">
          <cell r="B477" t="str">
            <v>140312Sungai Gantang</v>
          </cell>
          <cell r="C477" t="str">
            <v>Sungai Gantang</v>
          </cell>
          <cell r="D477">
            <v>14031208</v>
          </cell>
        </row>
        <row r="478">
          <cell r="B478" t="str">
            <v>140313Gemilang Jaya</v>
          </cell>
          <cell r="C478" t="str">
            <v>Gemilang Jaya</v>
          </cell>
          <cell r="D478">
            <v>14031310</v>
          </cell>
        </row>
        <row r="479">
          <cell r="B479" t="str">
            <v>140313Kuala Sebatu</v>
          </cell>
          <cell r="C479" t="str">
            <v>Kuala Sebatu</v>
          </cell>
          <cell r="D479">
            <v>14031301</v>
          </cell>
        </row>
        <row r="480">
          <cell r="B480" t="str">
            <v>140313Sialang Jaya</v>
          </cell>
          <cell r="C480" t="str">
            <v>Sialang Jaya</v>
          </cell>
          <cell r="D480">
            <v>14031309</v>
          </cell>
        </row>
        <row r="481">
          <cell r="B481" t="str">
            <v>140313Sungai Dusun</v>
          </cell>
          <cell r="C481" t="str">
            <v>Sungai Dusun</v>
          </cell>
          <cell r="D481">
            <v>14031305</v>
          </cell>
        </row>
        <row r="482">
          <cell r="B482" t="str">
            <v>140313Sungai Junjangan</v>
          </cell>
          <cell r="C482" t="str">
            <v>Sungai Junjangan</v>
          </cell>
          <cell r="D482">
            <v>14031303</v>
          </cell>
        </row>
        <row r="483">
          <cell r="B483" t="str">
            <v>140313Sungai Luar</v>
          </cell>
          <cell r="C483" t="str">
            <v>Sungai Luar</v>
          </cell>
          <cell r="D483">
            <v>14031304</v>
          </cell>
        </row>
        <row r="484">
          <cell r="B484" t="str">
            <v>140313Sungai Piring</v>
          </cell>
          <cell r="C484" t="str">
            <v>Sungai Piring</v>
          </cell>
          <cell r="D484">
            <v>14031306</v>
          </cell>
        </row>
        <row r="485">
          <cell r="B485" t="str">
            <v>140313Sungai Rawa</v>
          </cell>
          <cell r="C485" t="str">
            <v>Sungai Rawa</v>
          </cell>
          <cell r="D485">
            <v>14031308</v>
          </cell>
        </row>
        <row r="486">
          <cell r="B486" t="str">
            <v>140313Sungai Raya</v>
          </cell>
          <cell r="C486" t="str">
            <v>Sungai Raya</v>
          </cell>
          <cell r="D486">
            <v>14031302</v>
          </cell>
        </row>
        <row r="487">
          <cell r="B487" t="str">
            <v>140313Tanjung Siantar</v>
          </cell>
          <cell r="C487" t="str">
            <v>Tanjung Siantar</v>
          </cell>
          <cell r="D487">
            <v>14031307</v>
          </cell>
        </row>
        <row r="488">
          <cell r="B488" t="str">
            <v>140313Tasik Raya</v>
          </cell>
          <cell r="C488" t="str">
            <v>Tasik Raya</v>
          </cell>
          <cell r="D488">
            <v>14031311</v>
          </cell>
        </row>
        <row r="489">
          <cell r="B489" t="str">
            <v>140314Kuala Gaung</v>
          </cell>
          <cell r="C489" t="str">
            <v>Kuala Gaung</v>
          </cell>
          <cell r="D489">
            <v>14031408</v>
          </cell>
        </row>
        <row r="490">
          <cell r="B490" t="str">
            <v>140314Rambaian</v>
          </cell>
          <cell r="C490" t="str">
            <v>Rambaian</v>
          </cell>
          <cell r="D490">
            <v>14031401</v>
          </cell>
        </row>
        <row r="491">
          <cell r="B491" t="str">
            <v>140314Sungai Empat</v>
          </cell>
          <cell r="C491" t="str">
            <v>Sungai Empat</v>
          </cell>
          <cell r="D491">
            <v>14031402</v>
          </cell>
        </row>
        <row r="492">
          <cell r="B492" t="str">
            <v>140314Sungai Iliran</v>
          </cell>
          <cell r="C492" t="str">
            <v>Sungai Iliran</v>
          </cell>
          <cell r="D492">
            <v>14031404</v>
          </cell>
        </row>
        <row r="493">
          <cell r="B493" t="str">
            <v>140314Teluk Pantaian</v>
          </cell>
          <cell r="C493" t="str">
            <v>Teluk Pantaian</v>
          </cell>
          <cell r="D493">
            <v>14031406</v>
          </cell>
        </row>
        <row r="494">
          <cell r="B494" t="str">
            <v>140314Teluk Pinang</v>
          </cell>
          <cell r="C494" t="str">
            <v>Teluk Pinang</v>
          </cell>
          <cell r="D494">
            <v>14031407</v>
          </cell>
        </row>
        <row r="495">
          <cell r="B495" t="str">
            <v>140314Teluk Sungka</v>
          </cell>
          <cell r="C495" t="str">
            <v>Teluk Sungka</v>
          </cell>
          <cell r="D495">
            <v>14031405</v>
          </cell>
        </row>
        <row r="496">
          <cell r="B496" t="str">
            <v>140314Teluk Sungka Hilir</v>
          </cell>
          <cell r="C496" t="str">
            <v>Teluk Sungka Hilir</v>
          </cell>
          <cell r="D496">
            <v>14031409</v>
          </cell>
        </row>
        <row r="497">
          <cell r="B497" t="str">
            <v>140314Teluk Tuasan</v>
          </cell>
          <cell r="C497" t="str">
            <v>Teluk Tuasan</v>
          </cell>
          <cell r="D497">
            <v>14031403</v>
          </cell>
        </row>
        <row r="498">
          <cell r="B498" t="str">
            <v>140315Belantaraya</v>
          </cell>
          <cell r="C498" t="str">
            <v>Belantaraya</v>
          </cell>
          <cell r="D498">
            <v>14031504</v>
          </cell>
        </row>
        <row r="499">
          <cell r="B499" t="str">
            <v>140315Jerambang</v>
          </cell>
          <cell r="C499" t="str">
            <v>Jerambang</v>
          </cell>
          <cell r="D499">
            <v>14031505</v>
          </cell>
        </row>
        <row r="500">
          <cell r="B500" t="str">
            <v>140315Kuala Lahang</v>
          </cell>
          <cell r="C500" t="str">
            <v>Kuala Lahang</v>
          </cell>
          <cell r="D500">
            <v>14031508</v>
          </cell>
        </row>
        <row r="501">
          <cell r="B501" t="str">
            <v>140315Lahang Baru</v>
          </cell>
          <cell r="C501" t="str">
            <v>Lahang Baru</v>
          </cell>
          <cell r="D501">
            <v>14031507</v>
          </cell>
        </row>
        <row r="502">
          <cell r="B502" t="str">
            <v>140315Lahang Hulu</v>
          </cell>
          <cell r="C502" t="str">
            <v>Lahang Hulu</v>
          </cell>
          <cell r="D502">
            <v>14031510</v>
          </cell>
        </row>
        <row r="503">
          <cell r="B503" t="str">
            <v>140315Lahang Tengah</v>
          </cell>
          <cell r="C503" t="str">
            <v>Lahang Tengah</v>
          </cell>
          <cell r="D503">
            <v>14031509</v>
          </cell>
        </row>
        <row r="504">
          <cell r="B504" t="str">
            <v>140315Pungkat</v>
          </cell>
          <cell r="C504" t="str">
            <v>Pungkat</v>
          </cell>
          <cell r="D504">
            <v>14031503</v>
          </cell>
        </row>
        <row r="505">
          <cell r="B505" t="str">
            <v>140315Simpang Gaung</v>
          </cell>
          <cell r="C505" t="str">
            <v>Simpang Gaung</v>
          </cell>
          <cell r="D505">
            <v>14031502</v>
          </cell>
        </row>
        <row r="506">
          <cell r="B506" t="str">
            <v>140315Sungai Baru</v>
          </cell>
          <cell r="C506" t="str">
            <v>Sungai Baru</v>
          </cell>
          <cell r="D506">
            <v>14031506</v>
          </cell>
        </row>
        <row r="507">
          <cell r="B507" t="str">
            <v>140315Teluk Kabung</v>
          </cell>
          <cell r="C507" t="str">
            <v>Teluk Kabung</v>
          </cell>
          <cell r="D507">
            <v>14031501</v>
          </cell>
        </row>
        <row r="508">
          <cell r="B508" t="str">
            <v>140315Terusan Kempas</v>
          </cell>
          <cell r="C508" t="str">
            <v>Terusan Kempas</v>
          </cell>
          <cell r="D508">
            <v>14031511</v>
          </cell>
        </row>
        <row r="509">
          <cell r="B509" t="str">
            <v>140316Bakau Aceh</v>
          </cell>
          <cell r="C509" t="str">
            <v>Bakau Aceh</v>
          </cell>
          <cell r="D509">
            <v>14031603</v>
          </cell>
        </row>
        <row r="510">
          <cell r="B510" t="str">
            <v>140316Bantayan</v>
          </cell>
          <cell r="C510" t="str">
            <v>Bantayan</v>
          </cell>
          <cell r="D510">
            <v>14031610</v>
          </cell>
        </row>
        <row r="511">
          <cell r="B511" t="str">
            <v>140316Batang Sari</v>
          </cell>
          <cell r="C511" t="str">
            <v>Batang Sari</v>
          </cell>
          <cell r="D511">
            <v>14031612</v>
          </cell>
        </row>
        <row r="512">
          <cell r="B512" t="str">
            <v>140316Batang Tumu</v>
          </cell>
          <cell r="C512" t="str">
            <v>Batang Tumu</v>
          </cell>
          <cell r="D512">
            <v>14031602</v>
          </cell>
        </row>
        <row r="513">
          <cell r="B513" t="str">
            <v>140316Bekawan</v>
          </cell>
          <cell r="C513" t="str">
            <v>Bekawan</v>
          </cell>
          <cell r="D513">
            <v>14031609</v>
          </cell>
        </row>
        <row r="514">
          <cell r="B514" t="str">
            <v>140316Belaras</v>
          </cell>
          <cell r="C514" t="str">
            <v>Belaras</v>
          </cell>
          <cell r="D514">
            <v>14031608</v>
          </cell>
        </row>
        <row r="515">
          <cell r="B515" t="str">
            <v>140316Bente</v>
          </cell>
          <cell r="C515" t="str">
            <v>Bente</v>
          </cell>
          <cell r="D515">
            <v>14031607</v>
          </cell>
        </row>
        <row r="516">
          <cell r="B516" t="str">
            <v>140316Bolak Raya</v>
          </cell>
          <cell r="C516" t="str">
            <v>Bolak Raya</v>
          </cell>
          <cell r="D516">
            <v>14031611</v>
          </cell>
        </row>
        <row r="517">
          <cell r="B517" t="str">
            <v>140316Igal</v>
          </cell>
          <cell r="C517" t="str">
            <v>Igal</v>
          </cell>
          <cell r="D517">
            <v>14031605</v>
          </cell>
        </row>
        <row r="518">
          <cell r="B518" t="str">
            <v>140316Khairiah Mandah</v>
          </cell>
          <cell r="C518" t="str">
            <v>Khairiah Mandah</v>
          </cell>
          <cell r="D518">
            <v>14031606</v>
          </cell>
        </row>
        <row r="519">
          <cell r="B519" t="str">
            <v>140316Pelanduk</v>
          </cell>
          <cell r="C519" t="str">
            <v>Pelanduk</v>
          </cell>
          <cell r="D519">
            <v>14031604</v>
          </cell>
        </row>
        <row r="520">
          <cell r="B520" t="str">
            <v>140316Pulau Cawan</v>
          </cell>
          <cell r="C520" t="str">
            <v>Pulau Cawan</v>
          </cell>
          <cell r="D520">
            <v>14031601</v>
          </cell>
        </row>
        <row r="521">
          <cell r="B521" t="str">
            <v>140317Air Tawar</v>
          </cell>
          <cell r="C521" t="str">
            <v>Air Tawar</v>
          </cell>
          <cell r="D521">
            <v>14031706</v>
          </cell>
        </row>
        <row r="522">
          <cell r="B522" t="str">
            <v>140317Kuala Selat</v>
          </cell>
          <cell r="C522" t="str">
            <v>Kuala Selat</v>
          </cell>
          <cell r="D522">
            <v>14031702</v>
          </cell>
        </row>
        <row r="523">
          <cell r="B523" t="str">
            <v>140317Penjuru</v>
          </cell>
          <cell r="C523" t="str">
            <v>Penjuru</v>
          </cell>
          <cell r="D523">
            <v>14031703</v>
          </cell>
        </row>
        <row r="524">
          <cell r="B524" t="str">
            <v>140317Sari Mulya</v>
          </cell>
          <cell r="C524" t="str">
            <v>Sari Mulya</v>
          </cell>
          <cell r="D524">
            <v>14031705</v>
          </cell>
        </row>
        <row r="525">
          <cell r="B525" t="str">
            <v>140317Sungai Simbar</v>
          </cell>
          <cell r="C525" t="str">
            <v>Sungai Simbar</v>
          </cell>
          <cell r="D525">
            <v>14031701</v>
          </cell>
        </row>
        <row r="526">
          <cell r="B526" t="str">
            <v>140317Sungai Teritip</v>
          </cell>
          <cell r="C526" t="str">
            <v>Sungai Teritip</v>
          </cell>
          <cell r="D526">
            <v>14031708</v>
          </cell>
        </row>
        <row r="527">
          <cell r="B527" t="str">
            <v>140317Tagaraja</v>
          </cell>
          <cell r="C527" t="str">
            <v>Tagaraja</v>
          </cell>
          <cell r="D527">
            <v>14031704</v>
          </cell>
        </row>
        <row r="528">
          <cell r="B528" t="str">
            <v>140317Tanjung Raja</v>
          </cell>
          <cell r="C528" t="str">
            <v>Tanjung Raja</v>
          </cell>
          <cell r="D528">
            <v>14031707</v>
          </cell>
        </row>
        <row r="529">
          <cell r="B529" t="str">
            <v>140318Bagan Jaya</v>
          </cell>
          <cell r="C529" t="str">
            <v>Bagan Jaya</v>
          </cell>
          <cell r="D529">
            <v>14031813</v>
          </cell>
        </row>
        <row r="530">
          <cell r="B530" t="str">
            <v>140318Baung Rejo Jaya</v>
          </cell>
          <cell r="C530" t="str">
            <v>Baung Rejo Jaya</v>
          </cell>
          <cell r="D530">
            <v>14031805</v>
          </cell>
        </row>
        <row r="531">
          <cell r="B531" t="str">
            <v>140318Catur Karya</v>
          </cell>
          <cell r="C531" t="str">
            <v>Catur Karya</v>
          </cell>
          <cell r="D531">
            <v>14031812</v>
          </cell>
        </row>
        <row r="532">
          <cell r="B532" t="str">
            <v>140318Intan Mulya Jaya</v>
          </cell>
          <cell r="C532" t="str">
            <v>Intan Mulya Jaya</v>
          </cell>
          <cell r="D532">
            <v>14031810</v>
          </cell>
        </row>
        <row r="533">
          <cell r="B533" t="str">
            <v>140318Pelangiran</v>
          </cell>
          <cell r="C533" t="str">
            <v>Pelangiran</v>
          </cell>
          <cell r="D533">
            <v>14031803</v>
          </cell>
        </row>
        <row r="534">
          <cell r="B534" t="str">
            <v>140318Pinang Jaya</v>
          </cell>
          <cell r="C534" t="str">
            <v>Pinang Jaya</v>
          </cell>
          <cell r="D534">
            <v>14031807</v>
          </cell>
        </row>
        <row r="535">
          <cell r="B535" t="str">
            <v>140318Rotan Semelur</v>
          </cell>
          <cell r="C535" t="str">
            <v>Rotan Semelur</v>
          </cell>
          <cell r="D535">
            <v>14031804</v>
          </cell>
        </row>
        <row r="536">
          <cell r="B536" t="str">
            <v>140318Saka Palas Jaya</v>
          </cell>
          <cell r="C536" t="str">
            <v>Saka Palas Jaya</v>
          </cell>
          <cell r="D536">
            <v>14031811</v>
          </cell>
        </row>
        <row r="537">
          <cell r="B537" t="str">
            <v>140318Simpang Kateman</v>
          </cell>
          <cell r="C537" t="str">
            <v>Simpang Kateman</v>
          </cell>
          <cell r="D537">
            <v>14031802</v>
          </cell>
        </row>
        <row r="538">
          <cell r="B538" t="str">
            <v>140318Tagagiri Tama Jaya</v>
          </cell>
          <cell r="C538" t="str">
            <v>Tagagiri Tama Jaya</v>
          </cell>
          <cell r="D538">
            <v>14031806</v>
          </cell>
        </row>
        <row r="539">
          <cell r="B539" t="str">
            <v>140318Tanjung Simpang</v>
          </cell>
          <cell r="C539" t="str">
            <v>Tanjung Simpang</v>
          </cell>
          <cell r="D539">
            <v>14031801</v>
          </cell>
        </row>
        <row r="540">
          <cell r="B540" t="str">
            <v>140318Tegal Rejo</v>
          </cell>
          <cell r="C540" t="str">
            <v>Tegal Rejo</v>
          </cell>
          <cell r="D540">
            <v>14031809</v>
          </cell>
        </row>
        <row r="541">
          <cell r="B541" t="str">
            <v>140318Teluk Bunian</v>
          </cell>
          <cell r="C541" t="str">
            <v>Teluk Bunian</v>
          </cell>
          <cell r="D541">
            <v>14031814</v>
          </cell>
        </row>
        <row r="542">
          <cell r="B542" t="str">
            <v>140318Wonosari</v>
          </cell>
          <cell r="C542" t="str">
            <v>Wonosari</v>
          </cell>
          <cell r="D542">
            <v>14031808</v>
          </cell>
        </row>
        <row r="543">
          <cell r="B543" t="str">
            <v>140319Beringin Mulya</v>
          </cell>
          <cell r="C543" t="str">
            <v>Beringin Mulya</v>
          </cell>
          <cell r="D543">
            <v>14031904</v>
          </cell>
        </row>
        <row r="544">
          <cell r="B544" t="str">
            <v>140319Gembaran</v>
          </cell>
          <cell r="C544" t="str">
            <v>Gembaran</v>
          </cell>
          <cell r="D544">
            <v>14031912</v>
          </cell>
        </row>
        <row r="545">
          <cell r="B545" t="str">
            <v>140319Griya Mukti Jaya</v>
          </cell>
          <cell r="C545" t="str">
            <v>Griya Mukti Jaya</v>
          </cell>
          <cell r="D545">
            <v>14031901</v>
          </cell>
        </row>
        <row r="546">
          <cell r="B546" t="str">
            <v>140319Hibrida Jaya</v>
          </cell>
          <cell r="C546" t="str">
            <v>Hibrida Jaya</v>
          </cell>
          <cell r="D546">
            <v>14031908</v>
          </cell>
        </row>
        <row r="547">
          <cell r="B547" t="str">
            <v>140319Hibrida Mulya</v>
          </cell>
          <cell r="C547" t="str">
            <v>Hibrida Mulya</v>
          </cell>
          <cell r="D547">
            <v>14031903</v>
          </cell>
        </row>
        <row r="548">
          <cell r="B548" t="str">
            <v>140319Hutan</v>
          </cell>
          <cell r="C548" t="str">
            <v>Hutan</v>
          </cell>
          <cell r="D548">
            <v>14031914</v>
          </cell>
        </row>
        <row r="549">
          <cell r="B549" t="str">
            <v>140319Indra Sari Jaya</v>
          </cell>
          <cell r="C549" t="str">
            <v>Indra Sari Jaya</v>
          </cell>
          <cell r="D549">
            <v>14031905</v>
          </cell>
        </row>
        <row r="550">
          <cell r="B550" t="str">
            <v>140319Kelapa Patih Jaya</v>
          </cell>
          <cell r="C550" t="str">
            <v>Kelapa Patih Jaya</v>
          </cell>
          <cell r="D550">
            <v>14031910</v>
          </cell>
        </row>
        <row r="551">
          <cell r="B551" t="str">
            <v>140319Saka Rotan</v>
          </cell>
          <cell r="C551" t="str">
            <v>Saka Rotan</v>
          </cell>
          <cell r="D551">
            <v>14031913</v>
          </cell>
        </row>
        <row r="552">
          <cell r="B552" t="str">
            <v>140319Sapta Mulya Jaya</v>
          </cell>
          <cell r="C552" t="str">
            <v>Sapta Mulya Jaya</v>
          </cell>
          <cell r="D552">
            <v>14031911</v>
          </cell>
        </row>
        <row r="553">
          <cell r="B553" t="str">
            <v>140319Sumber Jaya</v>
          </cell>
          <cell r="C553" t="str">
            <v>Sumber Jaya</v>
          </cell>
          <cell r="D553">
            <v>14031907</v>
          </cell>
        </row>
        <row r="554">
          <cell r="B554" t="str">
            <v>140319Sumber Makmur Jaya</v>
          </cell>
          <cell r="C554" t="str">
            <v>Sumber Makmur Jaya</v>
          </cell>
          <cell r="D554">
            <v>14031906</v>
          </cell>
        </row>
        <row r="555">
          <cell r="B555" t="str">
            <v>140319Sumber Sari Jaya</v>
          </cell>
          <cell r="C555" t="str">
            <v>Sumber Sari Jaya</v>
          </cell>
          <cell r="D555">
            <v>14031909</v>
          </cell>
        </row>
        <row r="556">
          <cell r="B556" t="str">
            <v>140319Tunggal Rahayu Jaya</v>
          </cell>
          <cell r="C556" t="str">
            <v>Tunggal Rahayu Jaya</v>
          </cell>
          <cell r="D556">
            <v>14031902</v>
          </cell>
        </row>
        <row r="557">
          <cell r="B557" t="str">
            <v>140320Bangun Harjo</v>
          </cell>
          <cell r="C557" t="str">
            <v>Bangun Harjo</v>
          </cell>
          <cell r="D557">
            <v>14032002</v>
          </cell>
        </row>
        <row r="558">
          <cell r="B558" t="str">
            <v>140320Binangun Jaya</v>
          </cell>
          <cell r="C558" t="str">
            <v>Binangun Jaya</v>
          </cell>
          <cell r="D558">
            <v>14032014</v>
          </cell>
        </row>
        <row r="559">
          <cell r="B559" t="str">
            <v>140320Bukit Sari Intan Jaya</v>
          </cell>
          <cell r="C559" t="str">
            <v>Bukit Sari Intan Jaya</v>
          </cell>
          <cell r="D559">
            <v>14032005</v>
          </cell>
        </row>
        <row r="560">
          <cell r="B560" t="str">
            <v>140320Keramat Jaya</v>
          </cell>
          <cell r="C560" t="str">
            <v>Keramat Jaya</v>
          </cell>
          <cell r="D560">
            <v>14032011</v>
          </cell>
        </row>
        <row r="561">
          <cell r="B561" t="str">
            <v>140320Manunggal Jaya</v>
          </cell>
          <cell r="C561" t="str">
            <v>Manunggal Jaya</v>
          </cell>
          <cell r="D561">
            <v>14032006</v>
          </cell>
        </row>
        <row r="562">
          <cell r="B562" t="str">
            <v>140320Mayang Sari Jaya</v>
          </cell>
          <cell r="C562" t="str">
            <v>Mayang Sari Jaya</v>
          </cell>
          <cell r="D562">
            <v>14032004</v>
          </cell>
        </row>
        <row r="563">
          <cell r="B563" t="str">
            <v>140320Pulau Burung</v>
          </cell>
          <cell r="C563" t="str">
            <v>Pulau Burung</v>
          </cell>
          <cell r="D563">
            <v>14032001</v>
          </cell>
        </row>
        <row r="564">
          <cell r="B564" t="str">
            <v>140320Ringin Jaya</v>
          </cell>
          <cell r="C564" t="str">
            <v>Ringin Jaya</v>
          </cell>
          <cell r="D564">
            <v>14032003</v>
          </cell>
        </row>
        <row r="565">
          <cell r="B565" t="str">
            <v>140320Sapta Jaya</v>
          </cell>
          <cell r="C565" t="str">
            <v>Sapta Jaya</v>
          </cell>
          <cell r="D565">
            <v>14032010</v>
          </cell>
        </row>
        <row r="566">
          <cell r="B566" t="str">
            <v>140320Sempadan Jaya</v>
          </cell>
          <cell r="C566" t="str">
            <v>Sempadan Jaya</v>
          </cell>
          <cell r="D566">
            <v>14032013</v>
          </cell>
        </row>
        <row r="567">
          <cell r="B567" t="str">
            <v>140320Sri Danai</v>
          </cell>
          <cell r="C567" t="str">
            <v>Sri Danai</v>
          </cell>
          <cell r="D567">
            <v>14032009</v>
          </cell>
        </row>
        <row r="568">
          <cell r="B568" t="str">
            <v>140320Suka Jaya</v>
          </cell>
          <cell r="C568" t="str">
            <v>Suka Jaya</v>
          </cell>
          <cell r="D568">
            <v>14032012</v>
          </cell>
        </row>
        <row r="569">
          <cell r="B569" t="str">
            <v>140320Suko Harjo Jaya</v>
          </cell>
          <cell r="C569" t="str">
            <v>Suko Harjo Jaya</v>
          </cell>
          <cell r="D569">
            <v>14032015</v>
          </cell>
        </row>
        <row r="570">
          <cell r="B570" t="str">
            <v>140320Sungai Danai</v>
          </cell>
          <cell r="C570" t="str">
            <v>Sungai Danai</v>
          </cell>
          <cell r="D570">
            <v>14032008</v>
          </cell>
        </row>
        <row r="571">
          <cell r="B571" t="str">
            <v>140320Teluk Nibung</v>
          </cell>
          <cell r="C571" t="str">
            <v>Teluk Nibung</v>
          </cell>
          <cell r="D571">
            <v>14032007</v>
          </cell>
        </row>
        <row r="572">
          <cell r="B572" t="str">
            <v>140401Langgam</v>
          </cell>
          <cell r="C572" t="str">
            <v>Langgam</v>
          </cell>
          <cell r="D572">
            <v>14040107</v>
          </cell>
        </row>
        <row r="573">
          <cell r="B573" t="str">
            <v>140401Langkan</v>
          </cell>
          <cell r="C573" t="str">
            <v>Langkan</v>
          </cell>
          <cell r="D573">
            <v>14040104</v>
          </cell>
        </row>
        <row r="574">
          <cell r="B574" t="str">
            <v>140401Pangkalan Gondai</v>
          </cell>
          <cell r="C574" t="str">
            <v>Pangkalan Gondai</v>
          </cell>
          <cell r="D574">
            <v>14040105</v>
          </cell>
        </row>
        <row r="575">
          <cell r="B575" t="str">
            <v>140401Penarikan</v>
          </cell>
          <cell r="C575" t="str">
            <v>Penarikan</v>
          </cell>
          <cell r="D575">
            <v>14040106</v>
          </cell>
        </row>
        <row r="576">
          <cell r="B576" t="str">
            <v>140401Segati</v>
          </cell>
          <cell r="C576" t="str">
            <v>Segati</v>
          </cell>
          <cell r="D576">
            <v>14040101</v>
          </cell>
        </row>
        <row r="577">
          <cell r="B577" t="str">
            <v>140401Sotol</v>
          </cell>
          <cell r="C577" t="str">
            <v>Sotol</v>
          </cell>
          <cell r="D577">
            <v>14040102</v>
          </cell>
        </row>
        <row r="578">
          <cell r="B578" t="str">
            <v>140401Tambak</v>
          </cell>
          <cell r="C578" t="str">
            <v>Tambak</v>
          </cell>
          <cell r="D578">
            <v>14040103</v>
          </cell>
        </row>
        <row r="579">
          <cell r="B579" t="str">
            <v>140402Bukit Agung</v>
          </cell>
          <cell r="C579" t="str">
            <v>Bukit Agung</v>
          </cell>
          <cell r="D579">
            <v>14040204</v>
          </cell>
        </row>
        <row r="580">
          <cell r="B580" t="str">
            <v>140402Kuala Terusan</v>
          </cell>
          <cell r="C580" t="str">
            <v>Kuala Terusan</v>
          </cell>
          <cell r="D580">
            <v>14040202</v>
          </cell>
        </row>
        <row r="581">
          <cell r="B581" t="str">
            <v>140402Makmur</v>
          </cell>
          <cell r="C581" t="str">
            <v>Makmur</v>
          </cell>
          <cell r="D581">
            <v>14040205</v>
          </cell>
        </row>
        <row r="582">
          <cell r="B582" t="str">
            <v>140402Pangkalan Kerinci</v>
          </cell>
          <cell r="C582" t="str">
            <v>Pangkalan Kerinci</v>
          </cell>
          <cell r="D582">
            <v>14040208</v>
          </cell>
        </row>
        <row r="583">
          <cell r="B583" t="str">
            <v>140402Pangkalan Kerinci Barat</v>
          </cell>
          <cell r="C583" t="str">
            <v>Pangkalan Kerinci Barat</v>
          </cell>
          <cell r="D583">
            <v>14040206</v>
          </cell>
        </row>
        <row r="584">
          <cell r="B584" t="str">
            <v>140402Pangkalan Kerinci Kota</v>
          </cell>
          <cell r="C584" t="str">
            <v>Pangkalan Kerinci Kota</v>
          </cell>
          <cell r="D584">
            <v>14040203</v>
          </cell>
        </row>
        <row r="585">
          <cell r="B585" t="str">
            <v>140402Pangkalan Kerinci Timur</v>
          </cell>
          <cell r="C585" t="str">
            <v>Pangkalan Kerinci Timur</v>
          </cell>
          <cell r="D585">
            <v>14040207</v>
          </cell>
        </row>
        <row r="586">
          <cell r="B586" t="str">
            <v>140402Rantau Baru</v>
          </cell>
          <cell r="C586" t="str">
            <v>Rantau Baru</v>
          </cell>
          <cell r="D586">
            <v>14040201</v>
          </cell>
        </row>
        <row r="587">
          <cell r="B587" t="str">
            <v>140403Sekijang Mati</v>
          </cell>
          <cell r="C587" t="str">
            <v>Sekijang Mati</v>
          </cell>
          <cell r="D587">
            <v>14040301</v>
          </cell>
        </row>
        <row r="588">
          <cell r="B588" t="str">
            <v>140404Batang Kulim</v>
          </cell>
          <cell r="C588" t="str">
            <v>Batang Kulim</v>
          </cell>
          <cell r="D588">
            <v>14040416</v>
          </cell>
        </row>
        <row r="589">
          <cell r="B589" t="str">
            <v>140404Beringin Indah</v>
          </cell>
          <cell r="C589" t="str">
            <v>Beringin Indah</v>
          </cell>
          <cell r="D589">
            <v>14040409</v>
          </cell>
        </row>
        <row r="590">
          <cell r="B590" t="str">
            <v>140404Betung</v>
          </cell>
          <cell r="C590" t="str">
            <v>Betung</v>
          </cell>
          <cell r="D590">
            <v>14040404</v>
          </cell>
        </row>
        <row r="591">
          <cell r="B591" t="str">
            <v>140404Dundangan</v>
          </cell>
          <cell r="C591" t="str">
            <v>Dundangan</v>
          </cell>
          <cell r="D591">
            <v>14040407</v>
          </cell>
        </row>
        <row r="592">
          <cell r="B592" t="str">
            <v>140404Kemang</v>
          </cell>
          <cell r="C592" t="str">
            <v>Kemang</v>
          </cell>
          <cell r="D592">
            <v>14040415</v>
          </cell>
        </row>
        <row r="593">
          <cell r="B593" t="str">
            <v>140404Kesuma</v>
          </cell>
          <cell r="C593" t="str">
            <v>Kesuma</v>
          </cell>
          <cell r="D593">
            <v>14040403</v>
          </cell>
        </row>
        <row r="594">
          <cell r="B594" t="str">
            <v>140404Meranti</v>
          </cell>
          <cell r="C594" t="str">
            <v>Meranti</v>
          </cell>
          <cell r="D594">
            <v>14040414</v>
          </cell>
        </row>
        <row r="595">
          <cell r="B595" t="str">
            <v>140404Palas</v>
          </cell>
          <cell r="C595" t="str">
            <v>Palas</v>
          </cell>
          <cell r="D595">
            <v>14040412</v>
          </cell>
        </row>
        <row r="596">
          <cell r="B596" t="str">
            <v>140404Sialang Indah</v>
          </cell>
          <cell r="C596" t="str">
            <v>Sialang Indah</v>
          </cell>
          <cell r="D596">
            <v>14040410</v>
          </cell>
        </row>
        <row r="597">
          <cell r="B597" t="str">
            <v>140404Sorek Dua</v>
          </cell>
          <cell r="C597" t="str">
            <v>Sorek Dua</v>
          </cell>
          <cell r="D597">
            <v>14040406</v>
          </cell>
        </row>
        <row r="598">
          <cell r="B598" t="str">
            <v>140404Sorek Satu</v>
          </cell>
          <cell r="C598" t="str">
            <v>Sorek Satu</v>
          </cell>
          <cell r="D598">
            <v>14040405</v>
          </cell>
        </row>
        <row r="599">
          <cell r="B599" t="str">
            <v>140404Sp 5 Spb (Harapan Jaya)</v>
          </cell>
          <cell r="C599" t="str">
            <v>Sp 5 Spb (Harapan Jaya)</v>
          </cell>
          <cell r="D599">
            <v>14040413</v>
          </cell>
        </row>
        <row r="600">
          <cell r="B600" t="str">
            <v>140404Surya Indah</v>
          </cell>
          <cell r="C600" t="str">
            <v>Surya Indah</v>
          </cell>
          <cell r="D600">
            <v>14040408</v>
          </cell>
        </row>
        <row r="601">
          <cell r="B601" t="str">
            <v>140404Talau</v>
          </cell>
          <cell r="C601" t="str">
            <v>Talau</v>
          </cell>
          <cell r="D601">
            <v>14040402</v>
          </cell>
        </row>
        <row r="602">
          <cell r="B602" t="str">
            <v>140404Tanjung Beringin</v>
          </cell>
          <cell r="C602" t="str">
            <v>Tanjung Beringin</v>
          </cell>
          <cell r="D602">
            <v>14040401</v>
          </cell>
        </row>
        <row r="603">
          <cell r="B603" t="str">
            <v>140404Terantang Manuk</v>
          </cell>
          <cell r="C603" t="str">
            <v>Terantang Manuk</v>
          </cell>
          <cell r="D603">
            <v>14040411</v>
          </cell>
        </row>
        <row r="604">
          <cell r="B604" t="str">
            <v>140405Air Emas</v>
          </cell>
          <cell r="C604" t="str">
            <v>Air Emas</v>
          </cell>
          <cell r="D604">
            <v>14040510</v>
          </cell>
        </row>
        <row r="605">
          <cell r="B605" t="str">
            <v>140405Air Hitam</v>
          </cell>
          <cell r="C605" t="str">
            <v>Air Hitam</v>
          </cell>
          <cell r="D605">
            <v>14040504</v>
          </cell>
        </row>
        <row r="606">
          <cell r="B606" t="str">
            <v>140405Bukit Gajah</v>
          </cell>
          <cell r="C606" t="str">
            <v>Bukit Gajah</v>
          </cell>
          <cell r="D606">
            <v>14040508</v>
          </cell>
        </row>
        <row r="607">
          <cell r="B607" t="str">
            <v>140405Bukit Jaya</v>
          </cell>
          <cell r="C607" t="str">
            <v>Bukit Jaya</v>
          </cell>
          <cell r="D607">
            <v>14040509</v>
          </cell>
        </row>
        <row r="608">
          <cell r="B608" t="str">
            <v>140405Kampung Baru</v>
          </cell>
          <cell r="C608" t="str">
            <v>Kampung Baru</v>
          </cell>
          <cell r="D608">
            <v>14040505</v>
          </cell>
        </row>
        <row r="609">
          <cell r="B609" t="str">
            <v>140405Lubuk Kembang Bunga</v>
          </cell>
          <cell r="C609" t="str">
            <v>Lubuk Kembang Bunga</v>
          </cell>
          <cell r="D609">
            <v>14040503</v>
          </cell>
        </row>
        <row r="610">
          <cell r="B610" t="str">
            <v>140405Lubuk Kembang Sari</v>
          </cell>
          <cell r="C610" t="str">
            <v>Lubuk Kembang Sari</v>
          </cell>
          <cell r="D610">
            <v>14040502</v>
          </cell>
        </row>
        <row r="611">
          <cell r="B611" t="str">
            <v>140405Silikuan Hulu</v>
          </cell>
          <cell r="C611" t="str">
            <v>Silikuan Hulu</v>
          </cell>
          <cell r="D611">
            <v>14040501</v>
          </cell>
        </row>
        <row r="612">
          <cell r="B612" t="str">
            <v>140405Tri Mulya Jaya</v>
          </cell>
          <cell r="C612" t="str">
            <v>Tri Mulya Jaya</v>
          </cell>
          <cell r="D612">
            <v>14040511</v>
          </cell>
        </row>
        <row r="613">
          <cell r="B613" t="str">
            <v>140405Ukui I</v>
          </cell>
          <cell r="C613" t="str">
            <v>Ukui I</v>
          </cell>
          <cell r="D613">
            <v>14040506</v>
          </cell>
        </row>
        <row r="614">
          <cell r="B614" t="str">
            <v>140405Ukui Ii</v>
          </cell>
          <cell r="C614" t="str">
            <v>Ukui Ii</v>
          </cell>
          <cell r="D614">
            <v>14040507</v>
          </cell>
        </row>
        <row r="615">
          <cell r="B615" t="str">
            <v>140406Dusun Tua</v>
          </cell>
          <cell r="C615" t="str">
            <v>Dusun Tua</v>
          </cell>
          <cell r="D615">
            <v>14040607</v>
          </cell>
        </row>
        <row r="616">
          <cell r="B616" t="str">
            <v>140406Genduang</v>
          </cell>
          <cell r="C616" t="str">
            <v>Genduang</v>
          </cell>
          <cell r="D616">
            <v>14040601</v>
          </cell>
        </row>
        <row r="617">
          <cell r="B617" t="str">
            <v>140406Mayang Sari</v>
          </cell>
          <cell r="C617" t="str">
            <v>Mayang Sari</v>
          </cell>
          <cell r="D617">
            <v>14040605</v>
          </cell>
        </row>
        <row r="618">
          <cell r="B618" t="str">
            <v>140406Mulia Subur</v>
          </cell>
          <cell r="C618" t="str">
            <v>Mulia Subur</v>
          </cell>
          <cell r="D618">
            <v>14040604</v>
          </cell>
        </row>
        <row r="619">
          <cell r="B619" t="str">
            <v>140406Pangkalan Lesung</v>
          </cell>
          <cell r="C619" t="str">
            <v>Pangkalan Lesung</v>
          </cell>
          <cell r="D619">
            <v>14040608</v>
          </cell>
        </row>
        <row r="620">
          <cell r="B620" t="str">
            <v>140406Rawang Sari</v>
          </cell>
          <cell r="C620" t="str">
            <v>Rawang Sari</v>
          </cell>
          <cell r="D620">
            <v>14040602</v>
          </cell>
        </row>
        <row r="621">
          <cell r="B621" t="str">
            <v>140406Sari Makmur</v>
          </cell>
          <cell r="C621" t="str">
            <v>Sari Makmur</v>
          </cell>
          <cell r="D621">
            <v>14040603</v>
          </cell>
        </row>
        <row r="622">
          <cell r="B622" t="str">
            <v>140406Sari Mulia</v>
          </cell>
          <cell r="C622" t="str">
            <v>Sari Mulia</v>
          </cell>
          <cell r="D622">
            <v>14040606</v>
          </cell>
        </row>
        <row r="623">
          <cell r="B623" t="str">
            <v>140407Bagan Laguh</v>
          </cell>
          <cell r="C623" t="str">
            <v>Bagan Laguh</v>
          </cell>
          <cell r="D623">
            <v>14040706</v>
          </cell>
        </row>
        <row r="624">
          <cell r="B624" t="str">
            <v>140407Balam Merah</v>
          </cell>
          <cell r="C624" t="str">
            <v>Balam Merah</v>
          </cell>
          <cell r="D624">
            <v>14040705</v>
          </cell>
        </row>
        <row r="625">
          <cell r="B625" t="str">
            <v>140407Lubuk Mandian Gajah</v>
          </cell>
          <cell r="C625" t="str">
            <v>Lubuk Mandian Gajah</v>
          </cell>
          <cell r="D625">
            <v>14040708</v>
          </cell>
        </row>
        <row r="626">
          <cell r="B626" t="str">
            <v>140407Lubuk Mas</v>
          </cell>
          <cell r="C626" t="str">
            <v>Lubuk Mas</v>
          </cell>
          <cell r="D626">
            <v>14040704</v>
          </cell>
        </row>
        <row r="627">
          <cell r="B627" t="str">
            <v>140407Lubuk Raja</v>
          </cell>
          <cell r="C627" t="str">
            <v>Lubuk Raja</v>
          </cell>
          <cell r="D627">
            <v>14040710</v>
          </cell>
        </row>
        <row r="628">
          <cell r="B628" t="str">
            <v>140407Merbau</v>
          </cell>
          <cell r="C628" t="str">
            <v>Merbau</v>
          </cell>
          <cell r="D628">
            <v>14040701</v>
          </cell>
        </row>
        <row r="629">
          <cell r="B629" t="str">
            <v>140407Pangkalan Bunut</v>
          </cell>
          <cell r="C629" t="str">
            <v>Pangkalan Bunut</v>
          </cell>
          <cell r="D629">
            <v>14040703</v>
          </cell>
        </row>
        <row r="630">
          <cell r="B630" t="str">
            <v>140407Petani</v>
          </cell>
          <cell r="C630" t="str">
            <v>Petani</v>
          </cell>
          <cell r="D630">
            <v>14040702</v>
          </cell>
        </row>
        <row r="631">
          <cell r="B631" t="str">
            <v>140407Sialang Godang</v>
          </cell>
          <cell r="C631" t="str">
            <v>Sialang Godang</v>
          </cell>
          <cell r="D631">
            <v>14040709</v>
          </cell>
        </row>
        <row r="632">
          <cell r="B632" t="str">
            <v>140407Sungai Buluh</v>
          </cell>
          <cell r="C632" t="str">
            <v>Sungai Buluh</v>
          </cell>
          <cell r="D632">
            <v>14040707</v>
          </cell>
        </row>
        <row r="633">
          <cell r="B633" t="str">
            <v>140408Batang Nilo Kecil</v>
          </cell>
          <cell r="C633" t="str">
            <v>Batang Nilo Kecil</v>
          </cell>
          <cell r="D633">
            <v>14040806</v>
          </cell>
        </row>
        <row r="634">
          <cell r="B634" t="str">
            <v>140408Delik</v>
          </cell>
          <cell r="C634" t="str">
            <v>Delik</v>
          </cell>
          <cell r="D634">
            <v>14040808</v>
          </cell>
        </row>
        <row r="635">
          <cell r="B635" t="str">
            <v>140408Delima Jaya</v>
          </cell>
          <cell r="C635" t="str">
            <v>Delima Jaya</v>
          </cell>
          <cell r="D635">
            <v>14040809</v>
          </cell>
        </row>
        <row r="636">
          <cell r="B636" t="str">
            <v>140408Kuala Tolam</v>
          </cell>
          <cell r="C636" t="str">
            <v>Kuala Tolam</v>
          </cell>
          <cell r="D636">
            <v>14040803</v>
          </cell>
        </row>
        <row r="637">
          <cell r="B637" t="str">
            <v>140408Lalang Kabung</v>
          </cell>
          <cell r="C637" t="str">
            <v>Lalang Kabung</v>
          </cell>
          <cell r="D637">
            <v>14040810</v>
          </cell>
        </row>
        <row r="638">
          <cell r="B638" t="str">
            <v>140408Pelalawan</v>
          </cell>
          <cell r="C638" t="str">
            <v>Pelalawan</v>
          </cell>
          <cell r="D638">
            <v>14040804</v>
          </cell>
        </row>
        <row r="639">
          <cell r="B639" t="str">
            <v>140408Ransang</v>
          </cell>
          <cell r="C639" t="str">
            <v>Ransang</v>
          </cell>
          <cell r="D639">
            <v>14040802</v>
          </cell>
        </row>
        <row r="640">
          <cell r="B640" t="str">
            <v>140408Sering</v>
          </cell>
          <cell r="C640" t="str">
            <v>Sering</v>
          </cell>
          <cell r="D640">
            <v>14040807</v>
          </cell>
        </row>
        <row r="641">
          <cell r="B641" t="str">
            <v>140408Sungai Ara</v>
          </cell>
          <cell r="C641" t="str">
            <v>Sungai Ara</v>
          </cell>
          <cell r="D641">
            <v>14040801</v>
          </cell>
        </row>
        <row r="642">
          <cell r="B642" t="str">
            <v>140408Telayap</v>
          </cell>
          <cell r="C642" t="str">
            <v>Telayap</v>
          </cell>
          <cell r="D642">
            <v>14040805</v>
          </cell>
        </row>
        <row r="643">
          <cell r="B643" t="str">
            <v>140409Angkasa</v>
          </cell>
          <cell r="C643" t="str">
            <v>Angkasa</v>
          </cell>
          <cell r="D643">
            <v>14040906</v>
          </cell>
        </row>
        <row r="644">
          <cell r="B644" t="str">
            <v>140409Lubuk Keranji</v>
          </cell>
          <cell r="C644" t="str">
            <v>Lubuk Keranji</v>
          </cell>
          <cell r="D644">
            <v>14040902</v>
          </cell>
        </row>
        <row r="645">
          <cell r="B645" t="str">
            <v>140409Lubuk Terap</v>
          </cell>
          <cell r="C645" t="str">
            <v>Lubuk Terap</v>
          </cell>
          <cell r="D645">
            <v>14040905</v>
          </cell>
        </row>
        <row r="646">
          <cell r="B646" t="str">
            <v>140409Pompa Air</v>
          </cell>
          <cell r="C646" t="str">
            <v>Pompa Air</v>
          </cell>
          <cell r="D646">
            <v>14040901</v>
          </cell>
        </row>
        <row r="647">
          <cell r="B647" t="str">
            <v>140409Tambun</v>
          </cell>
          <cell r="C647" t="str">
            <v>Tambun</v>
          </cell>
          <cell r="D647">
            <v>14040903</v>
          </cell>
        </row>
        <row r="648">
          <cell r="B648" t="str">
            <v>140409Terbangiang</v>
          </cell>
          <cell r="C648" t="str">
            <v>Terbangiang</v>
          </cell>
          <cell r="D648">
            <v>14040904</v>
          </cell>
        </row>
        <row r="649">
          <cell r="B649" t="str">
            <v>140410Serapung</v>
          </cell>
          <cell r="C649" t="str">
            <v>Serapung</v>
          </cell>
          <cell r="D649">
            <v>14041001</v>
          </cell>
        </row>
        <row r="650">
          <cell r="B650" t="str">
            <v>140410Sokoi</v>
          </cell>
          <cell r="C650" t="str">
            <v>Sokoi</v>
          </cell>
          <cell r="D650">
            <v>14041004</v>
          </cell>
        </row>
        <row r="651">
          <cell r="B651" t="str">
            <v>140410Sungai Emas</v>
          </cell>
          <cell r="C651" t="str">
            <v>Sungai Emas</v>
          </cell>
          <cell r="D651">
            <v>14041009</v>
          </cell>
        </row>
        <row r="652">
          <cell r="B652" t="str">
            <v>140410Sungai Solok</v>
          </cell>
          <cell r="C652" t="str">
            <v>Sungai Solok</v>
          </cell>
          <cell r="D652">
            <v>14041006</v>
          </cell>
        </row>
        <row r="653">
          <cell r="B653" t="str">
            <v>140410Sungai Upih</v>
          </cell>
          <cell r="C653" t="str">
            <v>Sungai Upih</v>
          </cell>
          <cell r="D653">
            <v>14041007</v>
          </cell>
        </row>
        <row r="654">
          <cell r="B654" t="str">
            <v>140410Tanjung Sum</v>
          </cell>
          <cell r="C654" t="str">
            <v>Tanjung Sum</v>
          </cell>
          <cell r="D654">
            <v>14041005</v>
          </cell>
        </row>
        <row r="655">
          <cell r="B655" t="str">
            <v>140410Teluk</v>
          </cell>
          <cell r="C655" t="str">
            <v>Teluk</v>
          </cell>
          <cell r="D655">
            <v>14041002</v>
          </cell>
        </row>
        <row r="656">
          <cell r="B656" t="str">
            <v>140410Teluk Beringin</v>
          </cell>
          <cell r="C656" t="str">
            <v>Teluk Beringin</v>
          </cell>
          <cell r="D656">
            <v>14041008</v>
          </cell>
        </row>
        <row r="657">
          <cell r="B657" t="str">
            <v>140410Teluk Dalam</v>
          </cell>
          <cell r="C657" t="str">
            <v>Teluk Dalam</v>
          </cell>
          <cell r="D657">
            <v>14041003</v>
          </cell>
        </row>
        <row r="658">
          <cell r="B658" t="str">
            <v>140411Banjar Panjang</v>
          </cell>
          <cell r="C658" t="str">
            <v>Banjar Panjang</v>
          </cell>
          <cell r="D658">
            <v>14041102</v>
          </cell>
        </row>
        <row r="659">
          <cell r="B659" t="str">
            <v>140411Beringin Makmur</v>
          </cell>
          <cell r="C659" t="str">
            <v>Beringin Makmur</v>
          </cell>
          <cell r="D659">
            <v>14041104</v>
          </cell>
        </row>
        <row r="660">
          <cell r="B660" t="str">
            <v>140411Bukit Lembah Subur</v>
          </cell>
          <cell r="C660" t="str">
            <v>Bukit Lembah Subur</v>
          </cell>
          <cell r="D660">
            <v>14041101</v>
          </cell>
        </row>
        <row r="661">
          <cell r="B661" t="str">
            <v>140411Kerumutan</v>
          </cell>
          <cell r="C661" t="str">
            <v>Kerumutan</v>
          </cell>
          <cell r="D661">
            <v>14041103</v>
          </cell>
        </row>
        <row r="662">
          <cell r="B662" t="str">
            <v>140411Pangkalan Panduk</v>
          </cell>
          <cell r="C662" t="str">
            <v>Pangkalan Panduk</v>
          </cell>
          <cell r="D662">
            <v>14041107</v>
          </cell>
        </row>
        <row r="663">
          <cell r="B663" t="str">
            <v>140411Pangkalan Tampoi</v>
          </cell>
          <cell r="C663" t="str">
            <v>Pangkalan Tampoi</v>
          </cell>
          <cell r="D663">
            <v>14041106</v>
          </cell>
        </row>
        <row r="664">
          <cell r="B664" t="str">
            <v>140411Pematang Tinggi</v>
          </cell>
          <cell r="C664" t="str">
            <v>Pematang Tinggi</v>
          </cell>
          <cell r="D664">
            <v>14041105</v>
          </cell>
        </row>
        <row r="665">
          <cell r="B665" t="str">
            <v>140411Tanjung Air Hitam</v>
          </cell>
          <cell r="C665" t="str">
            <v>Tanjung Air Hitam</v>
          </cell>
          <cell r="D665">
            <v>14041108</v>
          </cell>
        </row>
        <row r="666">
          <cell r="B666" t="str">
            <v>140412Gambut Mutiara</v>
          </cell>
          <cell r="C666" t="str">
            <v>Gambut Mutiara</v>
          </cell>
          <cell r="D666">
            <v>14041207</v>
          </cell>
        </row>
        <row r="667">
          <cell r="B667" t="str">
            <v>140412Kuala Panduk</v>
          </cell>
          <cell r="C667" t="str">
            <v>Kuala Panduk</v>
          </cell>
          <cell r="D667">
            <v>14041201</v>
          </cell>
        </row>
        <row r="668">
          <cell r="B668" t="str">
            <v>140412Labuhan Bilik</v>
          </cell>
          <cell r="C668" t="str">
            <v>Labuhan Bilik</v>
          </cell>
          <cell r="D668">
            <v>14041208</v>
          </cell>
        </row>
        <row r="669">
          <cell r="B669" t="str">
            <v>140412Pangkalan Terap</v>
          </cell>
          <cell r="C669" t="str">
            <v>Pangkalan Terap</v>
          </cell>
          <cell r="D669">
            <v>14041205</v>
          </cell>
        </row>
        <row r="670">
          <cell r="B670" t="str">
            <v>140412Petodaan</v>
          </cell>
          <cell r="C670" t="str">
            <v>Petodaan</v>
          </cell>
          <cell r="D670">
            <v>14041202</v>
          </cell>
        </row>
        <row r="671">
          <cell r="B671" t="str">
            <v>140412Pulau Muda</v>
          </cell>
          <cell r="C671" t="str">
            <v>Pulau Muda</v>
          </cell>
          <cell r="D671">
            <v>14041204</v>
          </cell>
        </row>
        <row r="672">
          <cell r="B672" t="str">
            <v>140412Segamai</v>
          </cell>
          <cell r="C672" t="str">
            <v>Segamai</v>
          </cell>
          <cell r="D672">
            <v>14041209</v>
          </cell>
        </row>
        <row r="673">
          <cell r="B673" t="str">
            <v>140412Teluk Binjai</v>
          </cell>
          <cell r="C673" t="str">
            <v>Teluk Binjai</v>
          </cell>
          <cell r="D673">
            <v>14041206</v>
          </cell>
        </row>
        <row r="674">
          <cell r="B674" t="str">
            <v>140412Teluk Meranti</v>
          </cell>
          <cell r="C674" t="str">
            <v>Teluk Meranti</v>
          </cell>
          <cell r="D674">
            <v>14041203</v>
          </cell>
        </row>
        <row r="675">
          <cell r="B675" t="str">
            <v>140501Mandi Angin</v>
          </cell>
          <cell r="C675" t="str">
            <v>Mandi Angin</v>
          </cell>
          <cell r="D675">
            <v>14050101</v>
          </cell>
        </row>
        <row r="676">
          <cell r="B676" t="str">
            <v>140501Minas Barat</v>
          </cell>
          <cell r="C676" t="str">
            <v>Minas Barat</v>
          </cell>
          <cell r="D676">
            <v>14050102</v>
          </cell>
        </row>
        <row r="677">
          <cell r="B677" t="str">
            <v>140501Minas Jaya</v>
          </cell>
          <cell r="C677" t="str">
            <v>Minas Jaya</v>
          </cell>
          <cell r="D677">
            <v>14050105</v>
          </cell>
        </row>
        <row r="678">
          <cell r="B678" t="str">
            <v>140501Minas Timur</v>
          </cell>
          <cell r="C678" t="str">
            <v>Minas Timur</v>
          </cell>
          <cell r="D678">
            <v>14050104</v>
          </cell>
        </row>
        <row r="679">
          <cell r="B679" t="str">
            <v>140501Rantau Bertuah</v>
          </cell>
          <cell r="C679" t="str">
            <v>Rantau Bertuah</v>
          </cell>
          <cell r="D679">
            <v>14050103</v>
          </cell>
        </row>
        <row r="680">
          <cell r="B680" t="str">
            <v>140502Bencah Umbai</v>
          </cell>
          <cell r="C680" t="str">
            <v>Bencah Umbai</v>
          </cell>
          <cell r="D680">
            <v>14050208</v>
          </cell>
        </row>
        <row r="681">
          <cell r="B681" t="str">
            <v>140502Lubuk Jering</v>
          </cell>
          <cell r="C681" t="str">
            <v>Lubuk Jering</v>
          </cell>
          <cell r="D681">
            <v>14050206</v>
          </cell>
        </row>
        <row r="682">
          <cell r="B682" t="str">
            <v>140502Lubuk Umbut</v>
          </cell>
          <cell r="C682" t="str">
            <v>Lubuk Umbut</v>
          </cell>
          <cell r="D682">
            <v>14050201</v>
          </cell>
        </row>
        <row r="683">
          <cell r="B683" t="str">
            <v>140502Muara Bungkal</v>
          </cell>
          <cell r="C683" t="str">
            <v>Muara Bungkal</v>
          </cell>
          <cell r="D683">
            <v>14050207</v>
          </cell>
        </row>
        <row r="684">
          <cell r="B684" t="str">
            <v>140502Muara Kelantan</v>
          </cell>
          <cell r="C684" t="str">
            <v>Muara Kelantan</v>
          </cell>
          <cell r="D684">
            <v>14050205</v>
          </cell>
        </row>
        <row r="685">
          <cell r="B685" t="str">
            <v>140502Olak</v>
          </cell>
          <cell r="C685" t="str">
            <v>Olak</v>
          </cell>
          <cell r="D685">
            <v>14050204</v>
          </cell>
        </row>
        <row r="686">
          <cell r="B686" t="str">
            <v>140502Sungai Selodang</v>
          </cell>
          <cell r="C686" t="str">
            <v>Sungai Selodang</v>
          </cell>
          <cell r="D686">
            <v>14050202</v>
          </cell>
        </row>
        <row r="687">
          <cell r="B687" t="str">
            <v>140502Tasik Betung</v>
          </cell>
          <cell r="C687" t="str">
            <v>Tasik Betung</v>
          </cell>
          <cell r="D687">
            <v>14050209</v>
          </cell>
        </row>
        <row r="688">
          <cell r="B688" t="str">
            <v>140502Teluk Lancang</v>
          </cell>
          <cell r="C688" t="str">
            <v>Teluk Lancang</v>
          </cell>
          <cell r="D688">
            <v>14050203</v>
          </cell>
        </row>
        <row r="689">
          <cell r="B689" t="str">
            <v>140503Desa Belutu</v>
          </cell>
          <cell r="C689" t="str">
            <v>Desa Belutu</v>
          </cell>
          <cell r="D689">
            <v>14050306</v>
          </cell>
        </row>
        <row r="690">
          <cell r="B690" t="str">
            <v>140503Desa Kandis</v>
          </cell>
          <cell r="C690" t="str">
            <v>Desa Kandis</v>
          </cell>
          <cell r="D690">
            <v>14050304</v>
          </cell>
        </row>
        <row r="691">
          <cell r="B691" t="str">
            <v>140503Desa Sam Sam</v>
          </cell>
          <cell r="C691" t="str">
            <v>Desa Sam Sam</v>
          </cell>
          <cell r="D691">
            <v>14050302</v>
          </cell>
        </row>
        <row r="692">
          <cell r="B692" t="str">
            <v>140503Kelurahan Belutu</v>
          </cell>
          <cell r="C692" t="str">
            <v>Kelurahan Belutu</v>
          </cell>
          <cell r="D692">
            <v>14050305</v>
          </cell>
        </row>
        <row r="693">
          <cell r="B693" t="str">
            <v>140503Kelurahan Kandis</v>
          </cell>
          <cell r="C693" t="str">
            <v>Kelurahan Kandis</v>
          </cell>
          <cell r="D693">
            <v>14050303</v>
          </cell>
        </row>
        <row r="694">
          <cell r="B694" t="str">
            <v>140503Kelurahan Sam Sam</v>
          </cell>
          <cell r="C694" t="str">
            <v>Kelurahan Sam Sam</v>
          </cell>
          <cell r="D694">
            <v>14050301</v>
          </cell>
        </row>
        <row r="695">
          <cell r="B695" t="str">
            <v>140504Kampung Dalam</v>
          </cell>
          <cell r="C695" t="str">
            <v>Kampung Dalam</v>
          </cell>
          <cell r="D695">
            <v>14050402</v>
          </cell>
        </row>
        <row r="696">
          <cell r="B696" t="str">
            <v>140504Kampung Rempak</v>
          </cell>
          <cell r="C696" t="str">
            <v>Kampung Rempak</v>
          </cell>
          <cell r="D696">
            <v>14050403</v>
          </cell>
        </row>
        <row r="697">
          <cell r="B697" t="str">
            <v>140504Langkai</v>
          </cell>
          <cell r="C697" t="str">
            <v>Langkai</v>
          </cell>
          <cell r="D697">
            <v>14050401</v>
          </cell>
        </row>
        <row r="698">
          <cell r="B698" t="str">
            <v>140504Merempan Hulu</v>
          </cell>
          <cell r="C698" t="str">
            <v>Merempan Hulu</v>
          </cell>
          <cell r="D698">
            <v>14050405</v>
          </cell>
        </row>
        <row r="699">
          <cell r="B699" t="str">
            <v>140504Tumang</v>
          </cell>
          <cell r="C699" t="str">
            <v>Tumang</v>
          </cell>
          <cell r="D699">
            <v>14050404</v>
          </cell>
        </row>
        <row r="700">
          <cell r="B700" t="str">
            <v>140505Buana Bhakti</v>
          </cell>
          <cell r="C700" t="str">
            <v>Buana Bhakti</v>
          </cell>
          <cell r="D700">
            <v>14050506</v>
          </cell>
        </row>
        <row r="701">
          <cell r="B701" t="str">
            <v>140505Buatan Baru</v>
          </cell>
          <cell r="C701" t="str">
            <v>Buatan Baru</v>
          </cell>
          <cell r="D701">
            <v>14050511</v>
          </cell>
        </row>
        <row r="702">
          <cell r="B702" t="str">
            <v>140505Bukit Agung</v>
          </cell>
          <cell r="C702" t="str">
            <v>Bukit Agung</v>
          </cell>
          <cell r="D702">
            <v>14050503</v>
          </cell>
        </row>
        <row r="703">
          <cell r="B703" t="str">
            <v>140505Bukit Harapan</v>
          </cell>
          <cell r="C703" t="str">
            <v>Bukit Harapan</v>
          </cell>
          <cell r="D703">
            <v>14050505</v>
          </cell>
        </row>
        <row r="704">
          <cell r="B704" t="str">
            <v>140505Gabung Makmur</v>
          </cell>
          <cell r="C704" t="str">
            <v>Gabung Makmur</v>
          </cell>
          <cell r="D704">
            <v>14050509</v>
          </cell>
        </row>
        <row r="705">
          <cell r="B705" t="str">
            <v>140505Jati Mulia</v>
          </cell>
          <cell r="C705" t="str">
            <v>Jati Mulia</v>
          </cell>
          <cell r="D705">
            <v>14050510</v>
          </cell>
        </row>
        <row r="706">
          <cell r="B706" t="str">
            <v>140505Kerinci Kanan</v>
          </cell>
          <cell r="C706" t="str">
            <v>Kerinci Kanan</v>
          </cell>
          <cell r="D706">
            <v>14050507</v>
          </cell>
        </row>
        <row r="707">
          <cell r="B707" t="str">
            <v>140505Kerinci Kiri</v>
          </cell>
          <cell r="C707" t="str">
            <v>Kerinci Kiri</v>
          </cell>
          <cell r="D707">
            <v>14050501</v>
          </cell>
        </row>
        <row r="708">
          <cell r="B708" t="str">
            <v>140505Kumbara Utama</v>
          </cell>
          <cell r="C708" t="str">
            <v>Kumbara Utama</v>
          </cell>
          <cell r="D708">
            <v>14050504</v>
          </cell>
        </row>
        <row r="709">
          <cell r="B709" t="str">
            <v>140505Makmur</v>
          </cell>
          <cell r="C709" t="str">
            <v>Makmur</v>
          </cell>
          <cell r="D709">
            <v>14050502</v>
          </cell>
        </row>
        <row r="710">
          <cell r="B710" t="str">
            <v>140505Seminai</v>
          </cell>
          <cell r="C710" t="str">
            <v>Seminai</v>
          </cell>
          <cell r="D710">
            <v>14050512</v>
          </cell>
        </row>
        <row r="711">
          <cell r="B711" t="str">
            <v>140505Simpang Perak Jaya</v>
          </cell>
          <cell r="C711" t="str">
            <v>Simpang Perak Jaya</v>
          </cell>
          <cell r="D711">
            <v>14050508</v>
          </cell>
        </row>
        <row r="712">
          <cell r="B712" t="str">
            <v>140506Kelurahan Perawang</v>
          </cell>
          <cell r="C712" t="str">
            <v>Kelurahan Perawang</v>
          </cell>
          <cell r="D712">
            <v>14050608</v>
          </cell>
        </row>
        <row r="713">
          <cell r="B713" t="str">
            <v>140506Meredan</v>
          </cell>
          <cell r="C713" t="str">
            <v>Meredan</v>
          </cell>
          <cell r="D713">
            <v>14050601</v>
          </cell>
        </row>
        <row r="714">
          <cell r="B714" t="str">
            <v>140506Meredan Barat</v>
          </cell>
          <cell r="C714" t="str">
            <v>Meredan Barat</v>
          </cell>
          <cell r="D714">
            <v>14050604</v>
          </cell>
        </row>
        <row r="715">
          <cell r="B715" t="str">
            <v>140506Perawang Barat</v>
          </cell>
          <cell r="C715" t="str">
            <v>Perawang Barat</v>
          </cell>
          <cell r="D715">
            <v>14050607</v>
          </cell>
        </row>
        <row r="716">
          <cell r="B716" t="str">
            <v>140506Pinang Sebatang</v>
          </cell>
          <cell r="C716" t="str">
            <v>Pinang Sebatang</v>
          </cell>
          <cell r="D716">
            <v>14050603</v>
          </cell>
        </row>
        <row r="717">
          <cell r="B717" t="str">
            <v>140506Pinang Sebatang Barat</v>
          </cell>
          <cell r="C717" t="str">
            <v>Pinang Sebatang Barat</v>
          </cell>
          <cell r="D717">
            <v>14050605</v>
          </cell>
        </row>
        <row r="718">
          <cell r="B718" t="str">
            <v>140506Pinang Sebatang Timur</v>
          </cell>
          <cell r="C718" t="str">
            <v>Pinang Sebatang Timur</v>
          </cell>
          <cell r="D718">
            <v>14050606</v>
          </cell>
        </row>
        <row r="719">
          <cell r="B719" t="str">
            <v>140506Tualang</v>
          </cell>
          <cell r="C719" t="str">
            <v>Tualang</v>
          </cell>
          <cell r="D719">
            <v>14050602</v>
          </cell>
        </row>
        <row r="720">
          <cell r="B720" t="str">
            <v>140507Banjar Seminai</v>
          </cell>
          <cell r="C720" t="str">
            <v>Banjar Seminai</v>
          </cell>
          <cell r="D720">
            <v>14050704</v>
          </cell>
        </row>
        <row r="721">
          <cell r="B721" t="str">
            <v>140507Berumbung Baru</v>
          </cell>
          <cell r="C721" t="str">
            <v>Berumbung Baru</v>
          </cell>
          <cell r="D721">
            <v>14050709</v>
          </cell>
        </row>
        <row r="722">
          <cell r="B722" t="str">
            <v>140507Buana Makmur Sp Xi</v>
          </cell>
          <cell r="C722" t="str">
            <v>Buana Makmur Sp Xi</v>
          </cell>
          <cell r="D722">
            <v>14050702</v>
          </cell>
        </row>
        <row r="723">
          <cell r="B723" t="str">
            <v>140507Dayun</v>
          </cell>
          <cell r="C723" t="str">
            <v>Dayun</v>
          </cell>
          <cell r="D723">
            <v>14050711</v>
          </cell>
        </row>
        <row r="724">
          <cell r="B724" t="str">
            <v>140507Lubuk Tilam</v>
          </cell>
          <cell r="C724" t="str">
            <v>Lubuk Tilam</v>
          </cell>
          <cell r="D724">
            <v>14050710</v>
          </cell>
        </row>
        <row r="725">
          <cell r="B725" t="str">
            <v>140507Merangkai</v>
          </cell>
          <cell r="C725" t="str">
            <v>Merangkai</v>
          </cell>
          <cell r="D725">
            <v>14050708</v>
          </cell>
        </row>
        <row r="726">
          <cell r="B726" t="str">
            <v>140507Pangkalan Makmur</v>
          </cell>
          <cell r="C726" t="str">
            <v>Pangkalan Makmur</v>
          </cell>
          <cell r="D726">
            <v>14050703</v>
          </cell>
        </row>
        <row r="727">
          <cell r="B727" t="str">
            <v>140507Sawit Permai</v>
          </cell>
          <cell r="C727" t="str">
            <v>Sawit Permai</v>
          </cell>
          <cell r="D727">
            <v>14050706</v>
          </cell>
        </row>
        <row r="728">
          <cell r="B728" t="str">
            <v>140507Sialang Sakti</v>
          </cell>
          <cell r="C728" t="str">
            <v>Sialang Sakti</v>
          </cell>
          <cell r="D728">
            <v>14050707</v>
          </cell>
        </row>
        <row r="729">
          <cell r="B729" t="str">
            <v>140507Suka Mulia Sp Xii</v>
          </cell>
          <cell r="C729" t="str">
            <v>Suka Mulia Sp Xii</v>
          </cell>
          <cell r="D729">
            <v>14050701</v>
          </cell>
        </row>
        <row r="730">
          <cell r="B730" t="str">
            <v>140507Teluk Merbau</v>
          </cell>
          <cell r="C730" t="str">
            <v>Teluk Merbau</v>
          </cell>
          <cell r="D730">
            <v>14050705</v>
          </cell>
        </row>
        <row r="731">
          <cell r="B731" t="str">
            <v>140508Empang Baru</v>
          </cell>
          <cell r="C731" t="str">
            <v>Empang Baru</v>
          </cell>
          <cell r="D731">
            <v>14050801</v>
          </cell>
        </row>
        <row r="732">
          <cell r="B732" t="str">
            <v>140508Lubuk Dalam</v>
          </cell>
          <cell r="C732" t="str">
            <v>Lubuk Dalam</v>
          </cell>
          <cell r="D732">
            <v>14050804</v>
          </cell>
        </row>
        <row r="733">
          <cell r="B733" t="str">
            <v>140508Rawang Kao</v>
          </cell>
          <cell r="C733" t="str">
            <v>Rawang Kao</v>
          </cell>
          <cell r="D733">
            <v>14050805</v>
          </cell>
        </row>
        <row r="734">
          <cell r="B734" t="str">
            <v>140508Sialang Baru</v>
          </cell>
          <cell r="C734" t="str">
            <v>Sialang Baru</v>
          </cell>
          <cell r="D734">
            <v>14050803</v>
          </cell>
        </row>
        <row r="735">
          <cell r="B735" t="str">
            <v>140508Sialang Palas</v>
          </cell>
          <cell r="C735" t="str">
            <v>Sialang Palas</v>
          </cell>
          <cell r="D735">
            <v>14050802</v>
          </cell>
        </row>
        <row r="736">
          <cell r="B736" t="str">
            <v>140508Sri Gading</v>
          </cell>
          <cell r="C736" t="str">
            <v>Sri Gading</v>
          </cell>
          <cell r="D736">
            <v>14050806</v>
          </cell>
        </row>
        <row r="737">
          <cell r="B737" t="str">
            <v>140509Buatan I</v>
          </cell>
          <cell r="C737" t="str">
            <v>Buatan I</v>
          </cell>
          <cell r="D737">
            <v>14050909</v>
          </cell>
        </row>
        <row r="738">
          <cell r="B738" t="str">
            <v>140509Buatan Ii</v>
          </cell>
          <cell r="C738" t="str">
            <v>Buatan Ii</v>
          </cell>
          <cell r="D738">
            <v>14050908</v>
          </cell>
        </row>
        <row r="739">
          <cell r="B739" t="str">
            <v>140509Empang Pandan</v>
          </cell>
          <cell r="C739" t="str">
            <v>Empang Pandan</v>
          </cell>
          <cell r="D739">
            <v>14050905</v>
          </cell>
        </row>
        <row r="740">
          <cell r="B740" t="str">
            <v>140509Keranji Guguh</v>
          </cell>
          <cell r="C740" t="str">
            <v>Keranji Guguh</v>
          </cell>
          <cell r="D740">
            <v>14050904</v>
          </cell>
        </row>
        <row r="741">
          <cell r="B741" t="str">
            <v>140509Kuala Gasib</v>
          </cell>
          <cell r="C741" t="str">
            <v>Kuala Gasib</v>
          </cell>
          <cell r="D741">
            <v>14050901</v>
          </cell>
        </row>
        <row r="742">
          <cell r="B742" t="str">
            <v>140509Pangkalan Pisang</v>
          </cell>
          <cell r="C742" t="str">
            <v>Pangkalan Pisang</v>
          </cell>
          <cell r="D742">
            <v>14050903</v>
          </cell>
        </row>
        <row r="743">
          <cell r="B743" t="str">
            <v>140509Rantau Panjang</v>
          </cell>
          <cell r="C743" t="str">
            <v>Rantau Panjang</v>
          </cell>
          <cell r="D743">
            <v>14050907</v>
          </cell>
        </row>
        <row r="744">
          <cell r="B744" t="str">
            <v>140509Sengkemang</v>
          </cell>
          <cell r="C744" t="str">
            <v>Sengkemang</v>
          </cell>
          <cell r="D744">
            <v>14050906</v>
          </cell>
        </row>
        <row r="745">
          <cell r="B745" t="str">
            <v>140509Teluk Rimba</v>
          </cell>
          <cell r="C745" t="str">
            <v>Teluk Rimba</v>
          </cell>
          <cell r="D745">
            <v>14050902</v>
          </cell>
        </row>
        <row r="746">
          <cell r="B746" t="str">
            <v>140510Benteng Hilir</v>
          </cell>
          <cell r="C746" t="str">
            <v>Benteng Hilir</v>
          </cell>
          <cell r="D746">
            <v>14051002</v>
          </cell>
        </row>
        <row r="747">
          <cell r="B747" t="str">
            <v>140510Benteng Hulu</v>
          </cell>
          <cell r="C747" t="str">
            <v>Benteng Hulu</v>
          </cell>
          <cell r="D747">
            <v>14051001</v>
          </cell>
        </row>
        <row r="748">
          <cell r="B748" t="str">
            <v>140510Kampung Tengah</v>
          </cell>
          <cell r="C748" t="str">
            <v>Kampung Tengah</v>
          </cell>
          <cell r="D748">
            <v>14051005</v>
          </cell>
        </row>
        <row r="749">
          <cell r="B749" t="str">
            <v>140510Kota Ringin</v>
          </cell>
          <cell r="C749" t="str">
            <v>Kota Ringin</v>
          </cell>
          <cell r="D749">
            <v>14051004</v>
          </cell>
        </row>
        <row r="750">
          <cell r="B750" t="str">
            <v>140510Merempan Hilir</v>
          </cell>
          <cell r="C750" t="str">
            <v>Merempan Hilir</v>
          </cell>
          <cell r="D750">
            <v>14051007</v>
          </cell>
        </row>
        <row r="751">
          <cell r="B751" t="str">
            <v>140510Paluh</v>
          </cell>
          <cell r="C751" t="str">
            <v>Paluh</v>
          </cell>
          <cell r="D751">
            <v>14051003</v>
          </cell>
        </row>
        <row r="752">
          <cell r="B752" t="str">
            <v>140510Sungai Mempura</v>
          </cell>
          <cell r="C752" t="str">
            <v>Sungai Mempura</v>
          </cell>
          <cell r="D752">
            <v>14051006</v>
          </cell>
        </row>
        <row r="753">
          <cell r="B753" t="str">
            <v>140511Bunsur</v>
          </cell>
          <cell r="C753" t="str">
            <v>Bunsur</v>
          </cell>
          <cell r="D753">
            <v>14051114</v>
          </cell>
        </row>
        <row r="754">
          <cell r="B754" t="str">
            <v>140511Harapan</v>
          </cell>
          <cell r="C754" t="str">
            <v>Harapan</v>
          </cell>
          <cell r="D754">
            <v>14051111</v>
          </cell>
        </row>
        <row r="755">
          <cell r="B755" t="str">
            <v>140511Laksamana</v>
          </cell>
          <cell r="C755" t="str">
            <v>Laksamana</v>
          </cell>
          <cell r="D755">
            <v>14051112</v>
          </cell>
        </row>
        <row r="756">
          <cell r="B756" t="str">
            <v>140511Lalang</v>
          </cell>
          <cell r="C756" t="str">
            <v>Lalang</v>
          </cell>
          <cell r="D756">
            <v>14051106</v>
          </cell>
        </row>
        <row r="757">
          <cell r="B757" t="str">
            <v>140511Mengkapan</v>
          </cell>
          <cell r="C757" t="str">
            <v>Mengkapan</v>
          </cell>
          <cell r="D757">
            <v>14051107</v>
          </cell>
        </row>
        <row r="758">
          <cell r="B758" t="str">
            <v>140511Pariti/Ii</v>
          </cell>
          <cell r="C758" t="str">
            <v>Pariti/Ii</v>
          </cell>
          <cell r="D758">
            <v>14051102</v>
          </cell>
        </row>
        <row r="759">
          <cell r="B759" t="str">
            <v>140511Penyengat</v>
          </cell>
          <cell r="C759" t="str">
            <v>Penyengat</v>
          </cell>
          <cell r="D759">
            <v>14051109</v>
          </cell>
        </row>
        <row r="760">
          <cell r="B760" t="str">
            <v>140511Sungai Apit</v>
          </cell>
          <cell r="C760" t="str">
            <v>Sungai Apit</v>
          </cell>
          <cell r="D760">
            <v>14051103</v>
          </cell>
        </row>
        <row r="761">
          <cell r="B761" t="str">
            <v>140511Sungai Kayu Ara</v>
          </cell>
          <cell r="C761" t="str">
            <v>Sungai Kayu Ara</v>
          </cell>
          <cell r="D761">
            <v>14051105</v>
          </cell>
        </row>
        <row r="762">
          <cell r="B762" t="str">
            <v>140511Sungai Rawa</v>
          </cell>
          <cell r="C762" t="str">
            <v>Sungai Rawa</v>
          </cell>
          <cell r="D762">
            <v>14051108</v>
          </cell>
        </row>
        <row r="763">
          <cell r="B763" t="str">
            <v>140511Tanjung Kuras</v>
          </cell>
          <cell r="C763" t="str">
            <v>Tanjung Kuras</v>
          </cell>
          <cell r="D763">
            <v>14051104</v>
          </cell>
        </row>
        <row r="764">
          <cell r="B764" t="str">
            <v>140511Teluk Batil</v>
          </cell>
          <cell r="C764" t="str">
            <v>Teluk Batil</v>
          </cell>
          <cell r="D764">
            <v>14051113</v>
          </cell>
        </row>
        <row r="765">
          <cell r="B765" t="str">
            <v>140511Teluk Lanus</v>
          </cell>
          <cell r="C765" t="str">
            <v>Teluk Lanus</v>
          </cell>
          <cell r="D765">
            <v>14051110</v>
          </cell>
        </row>
        <row r="766">
          <cell r="B766" t="str">
            <v>140511Teluk Mesjid</v>
          </cell>
          <cell r="C766" t="str">
            <v>Teluk Mesjid</v>
          </cell>
          <cell r="D766">
            <v>14051101</v>
          </cell>
        </row>
        <row r="767">
          <cell r="B767" t="str">
            <v>140512Benayah</v>
          </cell>
          <cell r="C767" t="str">
            <v>Benayah</v>
          </cell>
          <cell r="D767">
            <v>14051205</v>
          </cell>
        </row>
        <row r="768">
          <cell r="B768" t="str">
            <v>140512Buantan Lestari</v>
          </cell>
          <cell r="C768" t="str">
            <v>Buantan Lestari</v>
          </cell>
          <cell r="D768">
            <v>14051211</v>
          </cell>
        </row>
        <row r="769">
          <cell r="B769" t="str">
            <v>140512Bunga Raya</v>
          </cell>
          <cell r="C769" t="str">
            <v>Bunga Raya</v>
          </cell>
          <cell r="D769">
            <v>14051207</v>
          </cell>
        </row>
        <row r="770">
          <cell r="B770" t="str">
            <v>140512Dosan</v>
          </cell>
          <cell r="C770" t="str">
            <v>Dosan</v>
          </cell>
          <cell r="D770">
            <v>14051204</v>
          </cell>
        </row>
        <row r="771">
          <cell r="B771" t="str">
            <v>140512Dusun Pusaka</v>
          </cell>
          <cell r="C771" t="str">
            <v>Dusun Pusaka</v>
          </cell>
          <cell r="D771">
            <v>14051209</v>
          </cell>
        </row>
        <row r="772">
          <cell r="B772" t="str">
            <v>140512Jati Baru</v>
          </cell>
          <cell r="C772" t="str">
            <v>Jati Baru</v>
          </cell>
          <cell r="D772">
            <v>14051208</v>
          </cell>
        </row>
        <row r="773">
          <cell r="B773" t="str">
            <v>140512Jaya Pura</v>
          </cell>
          <cell r="C773" t="str">
            <v>Jaya Pura</v>
          </cell>
          <cell r="D773">
            <v>14051201</v>
          </cell>
        </row>
        <row r="774">
          <cell r="B774" t="str">
            <v>140512Kemuning Muda</v>
          </cell>
          <cell r="C774" t="str">
            <v>Kemuning Muda</v>
          </cell>
          <cell r="D774">
            <v>14051213</v>
          </cell>
        </row>
        <row r="775">
          <cell r="B775" t="str">
            <v>140512Langsat Permai</v>
          </cell>
          <cell r="C775" t="str">
            <v>Langsat Permai</v>
          </cell>
          <cell r="D775">
            <v>14051214</v>
          </cell>
        </row>
        <row r="776">
          <cell r="B776" t="str">
            <v>140512Pebadaran</v>
          </cell>
          <cell r="C776" t="str">
            <v>Pebadaran</v>
          </cell>
          <cell r="D776">
            <v>14051206</v>
          </cell>
        </row>
        <row r="777">
          <cell r="B777" t="str">
            <v>140512Perincit</v>
          </cell>
          <cell r="C777" t="str">
            <v>Perincit</v>
          </cell>
          <cell r="D777">
            <v>14051210</v>
          </cell>
        </row>
        <row r="778">
          <cell r="B778" t="str">
            <v>140512Sungai Berbari</v>
          </cell>
          <cell r="C778" t="str">
            <v>Sungai Berbari</v>
          </cell>
          <cell r="D778">
            <v>14051202</v>
          </cell>
        </row>
        <row r="779">
          <cell r="B779" t="str">
            <v>140512Sungai Limau</v>
          </cell>
          <cell r="C779" t="str">
            <v>Sungai Limau</v>
          </cell>
          <cell r="D779">
            <v>14051203</v>
          </cell>
        </row>
        <row r="780">
          <cell r="B780" t="str">
            <v>140512Tuah Indrapura</v>
          </cell>
          <cell r="C780" t="str">
            <v>Tuah Indrapura</v>
          </cell>
          <cell r="D780">
            <v>14051212</v>
          </cell>
        </row>
        <row r="781">
          <cell r="B781" t="str">
            <v>140513Bandar Sungai</v>
          </cell>
          <cell r="C781" t="str">
            <v>Bandar Sungai</v>
          </cell>
          <cell r="D781">
            <v>14051301</v>
          </cell>
        </row>
        <row r="782">
          <cell r="B782" t="str">
            <v>140513Belading</v>
          </cell>
          <cell r="C782" t="str">
            <v>Belading</v>
          </cell>
          <cell r="D782">
            <v>14051304</v>
          </cell>
        </row>
        <row r="783">
          <cell r="B783" t="str">
            <v>140513Rempak</v>
          </cell>
          <cell r="C783" t="str">
            <v>Rempak</v>
          </cell>
          <cell r="D783">
            <v>14051302</v>
          </cell>
        </row>
        <row r="784">
          <cell r="B784" t="str">
            <v>140513Sungai Tengah</v>
          </cell>
          <cell r="C784" t="str">
            <v>Sungai Tengah</v>
          </cell>
          <cell r="D784">
            <v>14051303</v>
          </cell>
        </row>
        <row r="785">
          <cell r="B785" t="str">
            <v>140601Bukit Sakai</v>
          </cell>
          <cell r="C785" t="str">
            <v>Bukit Sakai</v>
          </cell>
          <cell r="D785">
            <v>14060115</v>
          </cell>
        </row>
        <row r="786">
          <cell r="B786" t="str">
            <v>140601Domo</v>
          </cell>
          <cell r="C786" t="str">
            <v>Domo</v>
          </cell>
          <cell r="D786">
            <v>14060101</v>
          </cell>
        </row>
        <row r="787">
          <cell r="B787" t="str">
            <v>140601Iv Koto Setingkai</v>
          </cell>
          <cell r="C787" t="str">
            <v>Iv Koto Setingkai</v>
          </cell>
          <cell r="D787">
            <v>14060103</v>
          </cell>
        </row>
        <row r="788">
          <cell r="B788" t="str">
            <v>140601Kuntu</v>
          </cell>
          <cell r="C788" t="str">
            <v>Kuntu</v>
          </cell>
          <cell r="D788">
            <v>14060105</v>
          </cell>
        </row>
        <row r="789">
          <cell r="B789" t="str">
            <v>140601Lipat Kain</v>
          </cell>
          <cell r="C789" t="str">
            <v>Lipat Kain</v>
          </cell>
          <cell r="D789">
            <v>14060107</v>
          </cell>
        </row>
        <row r="790">
          <cell r="B790" t="str">
            <v>140601Lipat Kain Selatan</v>
          </cell>
          <cell r="C790" t="str">
            <v>Lipat Kain Selatan</v>
          </cell>
          <cell r="D790">
            <v>14060117</v>
          </cell>
        </row>
        <row r="791">
          <cell r="B791" t="str">
            <v>140601Lipat Kain Utara</v>
          </cell>
          <cell r="C791" t="str">
            <v>Lipat Kain Utara</v>
          </cell>
          <cell r="D791">
            <v>14060116</v>
          </cell>
        </row>
        <row r="792">
          <cell r="B792" t="str">
            <v>140601Mekar Jaya</v>
          </cell>
          <cell r="C792" t="str">
            <v>Mekar Jaya</v>
          </cell>
          <cell r="D792">
            <v>14060114</v>
          </cell>
        </row>
        <row r="793">
          <cell r="B793" t="str">
            <v>140601Muara Selaya</v>
          </cell>
          <cell r="C793" t="str">
            <v>Muara Selaya</v>
          </cell>
          <cell r="D793">
            <v>14060102</v>
          </cell>
        </row>
        <row r="794">
          <cell r="B794" t="str">
            <v>140601Padang Sawah</v>
          </cell>
          <cell r="C794" t="str">
            <v>Padang Sawah</v>
          </cell>
          <cell r="D794">
            <v>14060104</v>
          </cell>
        </row>
        <row r="795">
          <cell r="B795" t="str">
            <v>140601Sungai Geringging</v>
          </cell>
          <cell r="C795" t="str">
            <v>Sungai Geringging</v>
          </cell>
          <cell r="D795">
            <v>14060108</v>
          </cell>
        </row>
        <row r="796">
          <cell r="B796" t="str">
            <v>140601Sungai Paku</v>
          </cell>
          <cell r="C796" t="str">
            <v>Sungai Paku</v>
          </cell>
          <cell r="D796">
            <v>14060109</v>
          </cell>
        </row>
        <row r="797">
          <cell r="B797" t="str">
            <v>140601Sungai Raja</v>
          </cell>
          <cell r="C797" t="str">
            <v>Sungai Raja</v>
          </cell>
          <cell r="D797">
            <v>14060111</v>
          </cell>
        </row>
        <row r="798">
          <cell r="B798" t="str">
            <v>140601Sungai Rambai</v>
          </cell>
          <cell r="C798" t="str">
            <v>Sungai Rambai</v>
          </cell>
          <cell r="D798">
            <v>14060110</v>
          </cell>
        </row>
        <row r="799">
          <cell r="B799" t="str">
            <v>140601Sungai Sarik</v>
          </cell>
          <cell r="C799" t="str">
            <v>Sungai Sarik</v>
          </cell>
          <cell r="D799">
            <v>14060112</v>
          </cell>
        </row>
        <row r="800">
          <cell r="B800" t="str">
            <v>140601Tanjung Harapan</v>
          </cell>
          <cell r="C800" t="str">
            <v>Tanjung Harapan</v>
          </cell>
          <cell r="D800">
            <v>14060113</v>
          </cell>
        </row>
        <row r="801">
          <cell r="B801" t="str">
            <v>140601Teluk Paman</v>
          </cell>
          <cell r="C801" t="str">
            <v>Teluk Paman</v>
          </cell>
          <cell r="D801">
            <v>14060106</v>
          </cell>
        </row>
        <row r="802">
          <cell r="B802" t="str">
            <v>140602Aur Kuning</v>
          </cell>
          <cell r="C802" t="str">
            <v>Aur Kuning</v>
          </cell>
          <cell r="D802">
            <v>14060201</v>
          </cell>
        </row>
        <row r="803">
          <cell r="B803" t="str">
            <v>140602Batu Sanggan</v>
          </cell>
          <cell r="C803" t="str">
            <v>Batu Sanggan</v>
          </cell>
          <cell r="D803">
            <v>14060204</v>
          </cell>
        </row>
        <row r="804">
          <cell r="B804" t="str">
            <v>140602Batu Sasak</v>
          </cell>
          <cell r="C804" t="str">
            <v>Batu Sasak</v>
          </cell>
          <cell r="D804">
            <v>14060215</v>
          </cell>
        </row>
        <row r="805">
          <cell r="B805" t="str">
            <v>140602Danau Sontul</v>
          </cell>
          <cell r="C805" t="str">
            <v>Danau Sontul</v>
          </cell>
          <cell r="D805">
            <v>14060214</v>
          </cell>
        </row>
        <row r="806">
          <cell r="B806" t="str">
            <v>140602Gajah Bertalut</v>
          </cell>
          <cell r="C806" t="str">
            <v>Gajah Bertalut</v>
          </cell>
          <cell r="D806">
            <v>14060202</v>
          </cell>
        </row>
        <row r="807">
          <cell r="B807" t="str">
            <v>140602Gema</v>
          </cell>
          <cell r="C807" t="str">
            <v>Gema</v>
          </cell>
          <cell r="D807">
            <v>14060206</v>
          </cell>
        </row>
        <row r="808">
          <cell r="B808" t="str">
            <v>140602Kebun Tinggi</v>
          </cell>
          <cell r="C808" t="str">
            <v>Kebun Tinggi</v>
          </cell>
          <cell r="D808">
            <v>14060211</v>
          </cell>
        </row>
        <row r="809">
          <cell r="B809" t="str">
            <v>140602Kota Lama</v>
          </cell>
          <cell r="C809" t="str">
            <v>Kota Lama</v>
          </cell>
          <cell r="D809">
            <v>14060208</v>
          </cell>
        </row>
        <row r="810">
          <cell r="B810" t="str">
            <v>140602Ludai</v>
          </cell>
          <cell r="C810" t="str">
            <v>Ludai</v>
          </cell>
          <cell r="D810">
            <v>14060209</v>
          </cell>
        </row>
        <row r="811">
          <cell r="B811" t="str">
            <v>140602Pangkalan Kapas</v>
          </cell>
          <cell r="C811" t="str">
            <v>Pangkalan Kapas</v>
          </cell>
          <cell r="D811">
            <v>14060210</v>
          </cell>
        </row>
        <row r="812">
          <cell r="B812" t="str">
            <v>140602Pangkalan Serai</v>
          </cell>
          <cell r="C812" t="str">
            <v>Pangkalan Serai</v>
          </cell>
          <cell r="D812">
            <v>14060213</v>
          </cell>
        </row>
        <row r="813">
          <cell r="B813" t="str">
            <v>140602Tanjung Belit</v>
          </cell>
          <cell r="C813" t="str">
            <v>Tanjung Belit</v>
          </cell>
          <cell r="D813">
            <v>14060205</v>
          </cell>
        </row>
        <row r="814">
          <cell r="B814" t="str">
            <v>140602Tanjung Belit Selatan</v>
          </cell>
          <cell r="C814" t="str">
            <v>Tanjung Belit Selatan</v>
          </cell>
          <cell r="D814">
            <v>14060207</v>
          </cell>
        </row>
        <row r="815">
          <cell r="B815" t="str">
            <v>140602Tanjung Beringin</v>
          </cell>
          <cell r="C815" t="str">
            <v>Tanjung Beringin</v>
          </cell>
          <cell r="D815">
            <v>14060203</v>
          </cell>
        </row>
        <row r="816">
          <cell r="B816" t="str">
            <v>140602Tanjung Karang</v>
          </cell>
          <cell r="C816" t="str">
            <v>Tanjung Karang</v>
          </cell>
          <cell r="D816">
            <v>14060212</v>
          </cell>
        </row>
        <row r="817">
          <cell r="B817" t="str">
            <v>140603Bangun Sari</v>
          </cell>
          <cell r="C817" t="str">
            <v>Bangun Sari</v>
          </cell>
          <cell r="D817">
            <v>14060305</v>
          </cell>
        </row>
        <row r="818">
          <cell r="B818" t="str">
            <v>140603Gading Permai</v>
          </cell>
          <cell r="C818" t="str">
            <v>Gading Permai</v>
          </cell>
          <cell r="D818">
            <v>14060303</v>
          </cell>
        </row>
        <row r="819">
          <cell r="B819" t="str">
            <v>140603Mentulik</v>
          </cell>
          <cell r="C819" t="str">
            <v>Mentulik</v>
          </cell>
          <cell r="D819">
            <v>14060302</v>
          </cell>
        </row>
        <row r="820">
          <cell r="B820" t="str">
            <v>140603Rantau Kasih</v>
          </cell>
          <cell r="C820" t="str">
            <v>Rantau Kasih</v>
          </cell>
          <cell r="D820">
            <v>14060301</v>
          </cell>
        </row>
        <row r="821">
          <cell r="B821" t="str">
            <v>140603Sungai Bunga</v>
          </cell>
          <cell r="C821" t="str">
            <v>Sungai Bunga</v>
          </cell>
          <cell r="D821">
            <v>14060304</v>
          </cell>
        </row>
        <row r="822">
          <cell r="B822" t="str">
            <v>140603Sungai Pagar</v>
          </cell>
          <cell r="C822" t="str">
            <v>Sungai Pagar</v>
          </cell>
          <cell r="D822">
            <v>14060306</v>
          </cell>
        </row>
        <row r="823">
          <cell r="B823" t="str">
            <v>140603Sungai Petai</v>
          </cell>
          <cell r="C823" t="str">
            <v>Sungai Petai</v>
          </cell>
          <cell r="D823">
            <v>14060307</v>
          </cell>
        </row>
        <row r="824">
          <cell r="B824" t="str">
            <v>140603Sungai Simpang Dua</v>
          </cell>
          <cell r="C824" t="str">
            <v>Sungai Simpang Dua</v>
          </cell>
          <cell r="D824">
            <v>14060308</v>
          </cell>
        </row>
        <row r="825">
          <cell r="B825" t="str">
            <v>140604Bina Baru</v>
          </cell>
          <cell r="C825" t="str">
            <v>Bina Baru</v>
          </cell>
          <cell r="D825">
            <v>14060405</v>
          </cell>
        </row>
        <row r="826">
          <cell r="B826" t="str">
            <v>140604Hidup Baru</v>
          </cell>
          <cell r="C826" t="str">
            <v>Hidup Baru</v>
          </cell>
          <cell r="D826">
            <v>14060406</v>
          </cell>
        </row>
        <row r="827">
          <cell r="B827" t="str">
            <v>140604Karya Bakti</v>
          </cell>
          <cell r="C827" t="str">
            <v>Karya Bakti</v>
          </cell>
          <cell r="D827">
            <v>14060407</v>
          </cell>
        </row>
        <row r="828">
          <cell r="B828" t="str">
            <v>140604Koto Damai</v>
          </cell>
          <cell r="C828" t="str">
            <v>Koto Damai</v>
          </cell>
          <cell r="D828">
            <v>14060408</v>
          </cell>
        </row>
        <row r="829">
          <cell r="B829" t="str">
            <v>140604Lubuk Sakai</v>
          </cell>
          <cell r="C829" t="str">
            <v>Lubuk Sakai</v>
          </cell>
          <cell r="D829">
            <v>14060404</v>
          </cell>
        </row>
        <row r="830">
          <cell r="B830" t="str">
            <v>140604Mayang Pongkai</v>
          </cell>
          <cell r="C830" t="str">
            <v>Mayang Pongkai</v>
          </cell>
          <cell r="D830">
            <v>14060403</v>
          </cell>
        </row>
        <row r="831">
          <cell r="B831" t="str">
            <v>140604Penghidupan</v>
          </cell>
          <cell r="C831" t="str">
            <v>Penghidupan</v>
          </cell>
          <cell r="D831">
            <v>14060401</v>
          </cell>
        </row>
        <row r="832">
          <cell r="B832" t="str">
            <v>140604Simalinyang</v>
          </cell>
          <cell r="C832" t="str">
            <v>Simalinyang</v>
          </cell>
          <cell r="D832">
            <v>14060402</v>
          </cell>
        </row>
        <row r="833">
          <cell r="B833" t="str">
            <v>140604Utama Karya</v>
          </cell>
          <cell r="C833" t="str">
            <v>Utama Karya</v>
          </cell>
          <cell r="D833">
            <v>14060409</v>
          </cell>
        </row>
        <row r="834">
          <cell r="B834" t="str">
            <v>140605Gunung Sahilan</v>
          </cell>
          <cell r="C834" t="str">
            <v>Gunung Sahilan</v>
          </cell>
          <cell r="D834">
            <v>14060503</v>
          </cell>
        </row>
        <row r="835">
          <cell r="B835" t="str">
            <v>140605Gunung Sari</v>
          </cell>
          <cell r="C835" t="str">
            <v>Gunung Sari</v>
          </cell>
          <cell r="D835">
            <v>14060505</v>
          </cell>
        </row>
        <row r="836">
          <cell r="B836" t="str">
            <v>140605Kebun Durian</v>
          </cell>
          <cell r="C836" t="str">
            <v>Kebun Durian</v>
          </cell>
          <cell r="D836">
            <v>14060501</v>
          </cell>
        </row>
        <row r="837">
          <cell r="B837" t="str">
            <v>140605Subarak</v>
          </cell>
          <cell r="C837" t="str">
            <v>Subarak</v>
          </cell>
          <cell r="D837">
            <v>14060502</v>
          </cell>
        </row>
        <row r="838">
          <cell r="B838" t="str">
            <v>140605Suka Makmur</v>
          </cell>
          <cell r="C838" t="str">
            <v>Suka Makmur</v>
          </cell>
          <cell r="D838">
            <v>14060504</v>
          </cell>
        </row>
        <row r="839">
          <cell r="B839" t="str">
            <v>140606Balung</v>
          </cell>
          <cell r="C839" t="str">
            <v>Balung</v>
          </cell>
          <cell r="D839">
            <v>14060601</v>
          </cell>
        </row>
        <row r="840">
          <cell r="B840" t="str">
            <v>140606Bandur Picak</v>
          </cell>
          <cell r="C840" t="str">
            <v>Bandur Picak</v>
          </cell>
          <cell r="D840">
            <v>14060618</v>
          </cell>
        </row>
        <row r="841">
          <cell r="B841" t="str">
            <v>140606Batu Bersurat</v>
          </cell>
          <cell r="C841" t="str">
            <v>Batu Bersurat</v>
          </cell>
          <cell r="D841">
            <v>14060604</v>
          </cell>
        </row>
        <row r="842">
          <cell r="B842" t="str">
            <v>140606Binamang</v>
          </cell>
          <cell r="C842" t="str">
            <v>Binamang</v>
          </cell>
          <cell r="D842">
            <v>14060616</v>
          </cell>
        </row>
        <row r="843">
          <cell r="B843" t="str">
            <v>140606Gunung Bungsu</v>
          </cell>
          <cell r="C843" t="str">
            <v>Gunung Bungsu</v>
          </cell>
          <cell r="D843">
            <v>14060607</v>
          </cell>
        </row>
        <row r="844">
          <cell r="B844" t="str">
            <v>140606Gunung Malelo</v>
          </cell>
          <cell r="C844" t="str">
            <v>Gunung Malelo</v>
          </cell>
          <cell r="D844">
            <v>14060611</v>
          </cell>
        </row>
        <row r="845">
          <cell r="B845" t="str">
            <v>140606Koto Mesjid</v>
          </cell>
          <cell r="C845" t="str">
            <v>Koto Mesjid</v>
          </cell>
          <cell r="D845">
            <v>14060613</v>
          </cell>
        </row>
        <row r="846">
          <cell r="B846" t="str">
            <v>140606Koto Tuo</v>
          </cell>
          <cell r="C846" t="str">
            <v>Koto Tuo</v>
          </cell>
          <cell r="D846">
            <v>14060605</v>
          </cell>
        </row>
        <row r="847">
          <cell r="B847" t="str">
            <v>140606Lubuk Agung</v>
          </cell>
          <cell r="C847" t="str">
            <v>Lubuk Agung</v>
          </cell>
          <cell r="D847">
            <v>14060614</v>
          </cell>
        </row>
        <row r="848">
          <cell r="B848" t="str">
            <v>140606Muara Takus</v>
          </cell>
          <cell r="C848" t="str">
            <v>Muara Takus</v>
          </cell>
          <cell r="D848">
            <v>14060606</v>
          </cell>
        </row>
        <row r="849">
          <cell r="B849" t="str">
            <v>140606Pongkai</v>
          </cell>
          <cell r="C849" t="str">
            <v>Pongkai</v>
          </cell>
          <cell r="D849">
            <v>14060610</v>
          </cell>
        </row>
        <row r="850">
          <cell r="B850" t="str">
            <v>140606Pongkai Istiqamah</v>
          </cell>
          <cell r="C850" t="str">
            <v>Pongkai Istiqamah</v>
          </cell>
          <cell r="D850">
            <v>14060617</v>
          </cell>
        </row>
        <row r="851">
          <cell r="B851" t="str">
            <v>140606Pulau Gadang</v>
          </cell>
          <cell r="C851" t="str">
            <v>Pulau Gadang</v>
          </cell>
          <cell r="D851">
            <v>14060602</v>
          </cell>
        </row>
        <row r="852">
          <cell r="B852" t="str">
            <v>140606Ranah Sungkai</v>
          </cell>
          <cell r="C852" t="str">
            <v>Ranah Sungkai</v>
          </cell>
          <cell r="D852">
            <v>14060615</v>
          </cell>
        </row>
        <row r="853">
          <cell r="B853" t="str">
            <v>140606Sibiruang</v>
          </cell>
          <cell r="C853" t="str">
            <v>Sibiruang</v>
          </cell>
          <cell r="D853">
            <v>14060612</v>
          </cell>
        </row>
        <row r="854">
          <cell r="B854" t="str">
            <v>140606Tabing</v>
          </cell>
          <cell r="C854" t="str">
            <v>Tabing</v>
          </cell>
          <cell r="D854">
            <v>14060609</v>
          </cell>
        </row>
        <row r="855">
          <cell r="B855" t="str">
            <v>140606Tanjung</v>
          </cell>
          <cell r="C855" t="str">
            <v>Tanjung</v>
          </cell>
          <cell r="D855">
            <v>14060608</v>
          </cell>
        </row>
        <row r="856">
          <cell r="B856" t="str">
            <v>140606Tanjung Alai</v>
          </cell>
          <cell r="C856" t="str">
            <v>Tanjung Alai</v>
          </cell>
          <cell r="D856">
            <v>14060603</v>
          </cell>
        </row>
        <row r="857">
          <cell r="B857" t="str">
            <v>140607Bukit Melintang</v>
          </cell>
          <cell r="C857" t="str">
            <v>Bukit Melintang</v>
          </cell>
          <cell r="D857">
            <v>14060706</v>
          </cell>
        </row>
        <row r="858">
          <cell r="B858" t="str">
            <v>140607Empat Balai</v>
          </cell>
          <cell r="C858" t="str">
            <v>Empat Balai</v>
          </cell>
          <cell r="D858">
            <v>14060703</v>
          </cell>
        </row>
        <row r="859">
          <cell r="B859" t="str">
            <v>140607Kuok</v>
          </cell>
          <cell r="C859" t="str">
            <v>Kuok</v>
          </cell>
          <cell r="D859">
            <v>14060701</v>
          </cell>
        </row>
        <row r="860">
          <cell r="B860" t="str">
            <v>140607Merangin</v>
          </cell>
          <cell r="C860" t="str">
            <v>Merangin</v>
          </cell>
          <cell r="D860">
            <v>14060702</v>
          </cell>
        </row>
        <row r="861">
          <cell r="B861" t="str">
            <v>140607Pulau Jambu</v>
          </cell>
          <cell r="C861" t="str">
            <v>Pulau Jambu</v>
          </cell>
          <cell r="D861">
            <v>14060704</v>
          </cell>
        </row>
        <row r="862">
          <cell r="B862" t="str">
            <v>140607Silam</v>
          </cell>
          <cell r="C862" t="str">
            <v>Silam</v>
          </cell>
          <cell r="D862">
            <v>14060705</v>
          </cell>
        </row>
        <row r="863">
          <cell r="B863" t="str">
            <v>140608Air Terbit</v>
          </cell>
          <cell r="C863" t="str">
            <v>Air Terbit</v>
          </cell>
          <cell r="D863">
            <v>14060809</v>
          </cell>
        </row>
        <row r="864">
          <cell r="B864" t="str">
            <v>140608Gading Sari</v>
          </cell>
          <cell r="C864" t="str">
            <v>Gading Sari</v>
          </cell>
          <cell r="D864">
            <v>14060815</v>
          </cell>
        </row>
        <row r="865">
          <cell r="B865" t="str">
            <v>140608Indrapuri</v>
          </cell>
          <cell r="C865" t="str">
            <v>Indrapuri</v>
          </cell>
          <cell r="D865">
            <v>14060814</v>
          </cell>
        </row>
        <row r="866">
          <cell r="B866" t="str">
            <v>140608Indra Sakti</v>
          </cell>
          <cell r="C866" t="str">
            <v>Indra Sakti</v>
          </cell>
          <cell r="D866">
            <v>14060820</v>
          </cell>
        </row>
        <row r="867">
          <cell r="B867" t="str">
            <v>140608Karya Indah</v>
          </cell>
          <cell r="C867" t="str">
            <v>Karya Indah</v>
          </cell>
          <cell r="D867">
            <v>14060822</v>
          </cell>
        </row>
        <row r="868">
          <cell r="B868" t="str">
            <v>140608Kijang Rejo</v>
          </cell>
          <cell r="C868" t="str">
            <v>Kijang Rejo</v>
          </cell>
          <cell r="D868">
            <v>14060823</v>
          </cell>
        </row>
        <row r="869">
          <cell r="B869" t="str">
            <v>140608Kinantan</v>
          </cell>
          <cell r="C869" t="str">
            <v>Kinantan</v>
          </cell>
          <cell r="D869">
            <v>14060804</v>
          </cell>
        </row>
        <row r="870">
          <cell r="B870" t="str">
            <v>140608Muara Mahat Baru</v>
          </cell>
          <cell r="C870" t="str">
            <v>Muara Mahat Baru</v>
          </cell>
          <cell r="D870">
            <v>14060803</v>
          </cell>
        </row>
        <row r="871">
          <cell r="B871" t="str">
            <v>140608Mukti Sari</v>
          </cell>
          <cell r="C871" t="str">
            <v>Mukti Sari</v>
          </cell>
          <cell r="D871">
            <v>14060813</v>
          </cell>
        </row>
        <row r="872">
          <cell r="B872" t="str">
            <v>140608Pagaruyung</v>
          </cell>
          <cell r="C872" t="str">
            <v>Pagaruyung</v>
          </cell>
          <cell r="D872">
            <v>14060808</v>
          </cell>
        </row>
        <row r="873">
          <cell r="B873" t="str">
            <v>140608Pancuran Gading</v>
          </cell>
          <cell r="C873" t="str">
            <v>Pancuran Gading</v>
          </cell>
          <cell r="D873">
            <v>14060810</v>
          </cell>
        </row>
        <row r="874">
          <cell r="B874" t="str">
            <v>140608Pantai Cermin</v>
          </cell>
          <cell r="C874" t="str">
            <v>Pantai Cermin</v>
          </cell>
          <cell r="D874">
            <v>14060806</v>
          </cell>
        </row>
        <row r="875">
          <cell r="B875" t="str">
            <v>140608Pelambaian</v>
          </cell>
          <cell r="C875" t="str">
            <v>Pelambaian</v>
          </cell>
          <cell r="D875">
            <v>14060819</v>
          </cell>
        </row>
        <row r="876">
          <cell r="B876" t="str">
            <v>140608Petapahan</v>
          </cell>
          <cell r="C876" t="str">
            <v>Petapahan</v>
          </cell>
          <cell r="D876">
            <v>14060801</v>
          </cell>
        </row>
        <row r="877">
          <cell r="B877" t="str">
            <v>140608Petapahan Jaya</v>
          </cell>
          <cell r="C877" t="str">
            <v>Petapahan Jaya</v>
          </cell>
          <cell r="D877">
            <v>14060818</v>
          </cell>
        </row>
        <row r="878">
          <cell r="B878" t="str">
            <v>140608Sari Galuh</v>
          </cell>
          <cell r="C878" t="str">
            <v>Sari Galuh</v>
          </cell>
          <cell r="D878">
            <v>14060811</v>
          </cell>
        </row>
        <row r="879">
          <cell r="B879" t="str">
            <v>140608Sei Lembu Makmur</v>
          </cell>
          <cell r="C879" t="str">
            <v>Sei Lembu Makmur</v>
          </cell>
          <cell r="D879">
            <v>14060802</v>
          </cell>
        </row>
        <row r="880">
          <cell r="B880" t="str">
            <v>140608Sei Putih</v>
          </cell>
          <cell r="C880" t="str">
            <v>Sei Putih</v>
          </cell>
          <cell r="D880">
            <v>14060807</v>
          </cell>
        </row>
        <row r="881">
          <cell r="B881" t="str">
            <v>140608Sibuak</v>
          </cell>
          <cell r="C881" t="str">
            <v>Sibuak</v>
          </cell>
          <cell r="D881">
            <v>14060805</v>
          </cell>
        </row>
        <row r="882">
          <cell r="B882" t="str">
            <v>140608Sumber Makmur</v>
          </cell>
          <cell r="C882" t="str">
            <v>Sumber Makmur</v>
          </cell>
          <cell r="D882">
            <v>14060817</v>
          </cell>
        </row>
        <row r="883">
          <cell r="B883" t="str">
            <v>140608Sungai Agung</v>
          </cell>
          <cell r="C883" t="str">
            <v>Sungai Agung</v>
          </cell>
          <cell r="D883">
            <v>14060821</v>
          </cell>
        </row>
        <row r="884">
          <cell r="B884" t="str">
            <v>140608Tanjung Sawit</v>
          </cell>
          <cell r="C884" t="str">
            <v>Tanjung Sawit</v>
          </cell>
          <cell r="D884">
            <v>14060816</v>
          </cell>
        </row>
        <row r="885">
          <cell r="B885" t="str">
            <v>140608Tri Manunggal</v>
          </cell>
          <cell r="C885" t="str">
            <v>Tri Manunggal</v>
          </cell>
          <cell r="D885">
            <v>14060812</v>
          </cell>
        </row>
        <row r="886">
          <cell r="B886" t="str">
            <v>140609Bukit Kemuning</v>
          </cell>
          <cell r="C886" t="str">
            <v>Bukit Kemuning</v>
          </cell>
          <cell r="D886">
            <v>14060904</v>
          </cell>
        </row>
        <row r="887">
          <cell r="B887" t="str">
            <v>140609Danau Lancang</v>
          </cell>
          <cell r="C887" t="str">
            <v>Danau Lancang</v>
          </cell>
          <cell r="D887">
            <v>14060905</v>
          </cell>
        </row>
        <row r="888">
          <cell r="B888" t="str">
            <v>140609Kasikan</v>
          </cell>
          <cell r="C888" t="str">
            <v>Kasikan</v>
          </cell>
          <cell r="D888">
            <v>14060901</v>
          </cell>
        </row>
        <row r="889">
          <cell r="B889" t="str">
            <v>140609Kusau Makmur</v>
          </cell>
          <cell r="C889" t="str">
            <v>Kusau Makmur</v>
          </cell>
          <cell r="D889">
            <v>14060907</v>
          </cell>
        </row>
        <row r="890">
          <cell r="B890" t="str">
            <v>140609Rimba Beringin</v>
          </cell>
          <cell r="C890" t="str">
            <v>Rimba Beringin</v>
          </cell>
          <cell r="D890">
            <v>14060903</v>
          </cell>
        </row>
        <row r="891">
          <cell r="B891" t="str">
            <v>140609Sinama Nenek</v>
          </cell>
          <cell r="C891" t="str">
            <v>Sinama Nenek</v>
          </cell>
          <cell r="D891">
            <v>14060902</v>
          </cell>
        </row>
        <row r="892">
          <cell r="B892" t="str">
            <v>140609Suka Ramai</v>
          </cell>
          <cell r="C892" t="str">
            <v>Suka Ramai</v>
          </cell>
          <cell r="D892">
            <v>14060906</v>
          </cell>
        </row>
        <row r="893">
          <cell r="B893" t="str">
            <v>140609Sumber Sari</v>
          </cell>
          <cell r="C893" t="str">
            <v>Sumber Sari</v>
          </cell>
          <cell r="D893">
            <v>14060908</v>
          </cell>
        </row>
        <row r="894">
          <cell r="B894" t="str">
            <v>140610Beringin Lestari</v>
          </cell>
          <cell r="C894" t="str">
            <v>Beringin Lestari</v>
          </cell>
          <cell r="D894">
            <v>14061009</v>
          </cell>
        </row>
        <row r="895">
          <cell r="B895" t="str">
            <v>140610Cinta Damai</v>
          </cell>
          <cell r="C895" t="str">
            <v>Cinta Damai</v>
          </cell>
          <cell r="D895">
            <v>14061008</v>
          </cell>
        </row>
        <row r="896">
          <cell r="B896" t="str">
            <v>140610Gerbang Sari</v>
          </cell>
          <cell r="C896" t="str">
            <v>Gerbang Sari</v>
          </cell>
          <cell r="D896">
            <v>14061013</v>
          </cell>
        </row>
        <row r="897">
          <cell r="B897" t="str">
            <v>140610Kijang Jaya</v>
          </cell>
          <cell r="C897" t="str">
            <v>Kijang Jaya</v>
          </cell>
          <cell r="D897">
            <v>14061014</v>
          </cell>
        </row>
        <row r="898">
          <cell r="B898" t="str">
            <v>140610Kijang Makmur</v>
          </cell>
          <cell r="C898" t="str">
            <v>Kijang Makmur</v>
          </cell>
          <cell r="D898">
            <v>14061015</v>
          </cell>
        </row>
        <row r="899">
          <cell r="B899" t="str">
            <v>140610Kota Baru</v>
          </cell>
          <cell r="C899" t="str">
            <v>Kota Baru</v>
          </cell>
          <cell r="D899">
            <v>14061004</v>
          </cell>
        </row>
        <row r="900">
          <cell r="B900" t="str">
            <v>140610Kota Garo</v>
          </cell>
          <cell r="C900" t="str">
            <v>Kota Garo</v>
          </cell>
          <cell r="D900">
            <v>14061003</v>
          </cell>
        </row>
        <row r="901">
          <cell r="B901" t="str">
            <v>140610Koto Aman</v>
          </cell>
          <cell r="C901" t="str">
            <v>Koto Aman</v>
          </cell>
          <cell r="D901">
            <v>14061002</v>
          </cell>
        </row>
        <row r="902">
          <cell r="B902" t="str">
            <v>140610Koto Bangun</v>
          </cell>
          <cell r="C902" t="str">
            <v>Koto Bangun</v>
          </cell>
          <cell r="D902">
            <v>14061006</v>
          </cell>
        </row>
        <row r="903">
          <cell r="B903" t="str">
            <v>140610Sikijang</v>
          </cell>
          <cell r="C903" t="str">
            <v>Sikijang</v>
          </cell>
          <cell r="D903">
            <v>14061001</v>
          </cell>
        </row>
        <row r="904">
          <cell r="B904" t="str">
            <v>140610Suka Maju</v>
          </cell>
          <cell r="C904" t="str">
            <v>Suka Maju</v>
          </cell>
          <cell r="D904">
            <v>14061005</v>
          </cell>
        </row>
        <row r="905">
          <cell r="B905" t="str">
            <v>140610Tanah Tinggi</v>
          </cell>
          <cell r="C905" t="str">
            <v>Tanah Tinggi</v>
          </cell>
          <cell r="D905">
            <v>14061012</v>
          </cell>
        </row>
        <row r="906">
          <cell r="B906" t="str">
            <v>140610Tandan Sari</v>
          </cell>
          <cell r="C906" t="str">
            <v>Tandan Sari</v>
          </cell>
          <cell r="D906">
            <v>14061010</v>
          </cell>
        </row>
        <row r="907">
          <cell r="B907" t="str">
            <v>140610Tapung Lestari</v>
          </cell>
          <cell r="C907" t="str">
            <v>Tapung Lestari</v>
          </cell>
          <cell r="D907">
            <v>14061007</v>
          </cell>
        </row>
        <row r="908">
          <cell r="B908" t="str">
            <v>140610Tapung Makmur</v>
          </cell>
          <cell r="C908" t="str">
            <v>Tapung Makmur</v>
          </cell>
          <cell r="D908">
            <v>14061011</v>
          </cell>
        </row>
        <row r="909">
          <cell r="B909" t="str">
            <v>140610Tebing Lestari</v>
          </cell>
          <cell r="C909" t="str">
            <v>Tebing Lestari</v>
          </cell>
          <cell r="D909">
            <v>14061016</v>
          </cell>
        </row>
        <row r="910">
          <cell r="B910" t="str">
            <v>140611Bangkinang Kota</v>
          </cell>
          <cell r="C910" t="str">
            <v>Bangkinang Kota</v>
          </cell>
          <cell r="D910">
            <v>14061102</v>
          </cell>
        </row>
        <row r="911">
          <cell r="B911" t="str">
            <v>140611Kumantan</v>
          </cell>
          <cell r="C911" t="str">
            <v>Kumantan</v>
          </cell>
          <cell r="D911">
            <v>14061104</v>
          </cell>
        </row>
        <row r="912">
          <cell r="B912" t="str">
            <v>140611Langgini</v>
          </cell>
          <cell r="C912" t="str">
            <v>Langgini</v>
          </cell>
          <cell r="D912">
            <v>14061101</v>
          </cell>
        </row>
        <row r="913">
          <cell r="B913" t="str">
            <v>140611Ridan Permai</v>
          </cell>
          <cell r="C913" t="str">
            <v>Ridan Permai</v>
          </cell>
          <cell r="D913">
            <v>14061103</v>
          </cell>
        </row>
        <row r="914">
          <cell r="B914" t="str">
            <v>140612Bukit Payung</v>
          </cell>
          <cell r="C914" t="str">
            <v>Bukit Payung</v>
          </cell>
          <cell r="D914">
            <v>14061208</v>
          </cell>
        </row>
        <row r="915">
          <cell r="B915" t="str">
            <v>140612Bukit Sembilan</v>
          </cell>
          <cell r="C915" t="str">
            <v>Bukit Sembilan</v>
          </cell>
          <cell r="D915">
            <v>14061205</v>
          </cell>
        </row>
        <row r="916">
          <cell r="B916" t="str">
            <v>140612Laboi Jaya</v>
          </cell>
          <cell r="C916" t="str">
            <v>Laboi Jaya</v>
          </cell>
          <cell r="D916">
            <v>14061206</v>
          </cell>
        </row>
        <row r="917">
          <cell r="B917" t="str">
            <v>140612Muara Uwai</v>
          </cell>
          <cell r="C917" t="str">
            <v>Muara Uwai</v>
          </cell>
          <cell r="D917">
            <v>14061202</v>
          </cell>
        </row>
        <row r="918">
          <cell r="B918" t="str">
            <v>140612Pasir Sialang</v>
          </cell>
          <cell r="C918" t="str">
            <v>Pasir Sialang</v>
          </cell>
          <cell r="D918">
            <v>14061204</v>
          </cell>
        </row>
        <row r="919">
          <cell r="B919" t="str">
            <v>140612Pulau</v>
          </cell>
          <cell r="C919" t="str">
            <v>Pulau</v>
          </cell>
          <cell r="D919">
            <v>14061203</v>
          </cell>
        </row>
        <row r="920">
          <cell r="B920" t="str">
            <v>140612Pulau Lawas</v>
          </cell>
          <cell r="C920" t="str">
            <v>Pulau Lawas</v>
          </cell>
          <cell r="D920">
            <v>14061201</v>
          </cell>
        </row>
        <row r="921">
          <cell r="B921" t="str">
            <v>140612Suka Mulya</v>
          </cell>
          <cell r="C921" t="str">
            <v>Suka Mulya</v>
          </cell>
          <cell r="D921">
            <v>14061207</v>
          </cell>
        </row>
        <row r="922">
          <cell r="B922" t="str">
            <v>140613Ganting</v>
          </cell>
          <cell r="C922" t="str">
            <v>Ganting</v>
          </cell>
          <cell r="D922">
            <v>14061303</v>
          </cell>
        </row>
        <row r="923">
          <cell r="B923" t="str">
            <v>140613Ganting Damai</v>
          </cell>
          <cell r="C923" t="str">
            <v>Ganting Damai</v>
          </cell>
          <cell r="D923">
            <v>14061305</v>
          </cell>
        </row>
        <row r="924">
          <cell r="B924" t="str">
            <v>140613Salo</v>
          </cell>
          <cell r="C924" t="str">
            <v>Salo</v>
          </cell>
          <cell r="D924">
            <v>14061301</v>
          </cell>
        </row>
        <row r="925">
          <cell r="B925" t="str">
            <v>140613Salo Timur</v>
          </cell>
          <cell r="C925" t="str">
            <v>Salo Timur</v>
          </cell>
          <cell r="D925">
            <v>14061306</v>
          </cell>
        </row>
        <row r="926">
          <cell r="B926" t="str">
            <v>140613Siabu</v>
          </cell>
          <cell r="C926" t="str">
            <v>Siabu</v>
          </cell>
          <cell r="D926">
            <v>14061302</v>
          </cell>
        </row>
        <row r="927">
          <cell r="B927" t="str">
            <v>140613Sipungguk</v>
          </cell>
          <cell r="C927" t="str">
            <v>Sipungguk</v>
          </cell>
          <cell r="D927">
            <v>14061304</v>
          </cell>
        </row>
        <row r="928">
          <cell r="B928" t="str">
            <v>140614Air Tiris</v>
          </cell>
          <cell r="C928" t="str">
            <v>Air Tiris</v>
          </cell>
          <cell r="D928">
            <v>14061403</v>
          </cell>
        </row>
        <row r="929">
          <cell r="B929" t="str">
            <v>140614Batu Belah</v>
          </cell>
          <cell r="C929" t="str">
            <v>Batu Belah</v>
          </cell>
          <cell r="D929">
            <v>14061401</v>
          </cell>
        </row>
        <row r="930">
          <cell r="B930" t="str">
            <v>140614Limau Manis (=Kobun Pulau Pand</v>
          </cell>
          <cell r="C930" t="str">
            <v>Limau Manis (=Kobun Pulau Pand</v>
          </cell>
          <cell r="D930">
            <v>14061412</v>
          </cell>
        </row>
        <row r="931">
          <cell r="B931" t="str">
            <v>140614Naumbai</v>
          </cell>
          <cell r="C931" t="str">
            <v>Naumbai</v>
          </cell>
          <cell r="D931">
            <v>14061411</v>
          </cell>
        </row>
        <row r="932">
          <cell r="B932" t="str">
            <v>140614Padang Mutung</v>
          </cell>
          <cell r="C932" t="str">
            <v>Padang Mutung</v>
          </cell>
          <cell r="D932">
            <v>14061407</v>
          </cell>
        </row>
        <row r="933">
          <cell r="B933" t="str">
            <v>140614Penyasawan</v>
          </cell>
          <cell r="C933" t="str">
            <v>Penyasawan</v>
          </cell>
          <cell r="D933">
            <v>14061405</v>
          </cell>
        </row>
        <row r="934">
          <cell r="B934" t="str">
            <v>140614Pulau Jambu</v>
          </cell>
          <cell r="C934" t="str">
            <v>Pulau Jambu</v>
          </cell>
          <cell r="D934">
            <v>14061408</v>
          </cell>
        </row>
        <row r="935">
          <cell r="B935" t="str">
            <v>140614Ranah</v>
          </cell>
          <cell r="C935" t="str">
            <v>Ranah</v>
          </cell>
          <cell r="D935">
            <v>14061404</v>
          </cell>
        </row>
        <row r="936">
          <cell r="B936" t="str">
            <v>140614Rumbio</v>
          </cell>
          <cell r="C936" t="str">
            <v>Rumbio</v>
          </cell>
          <cell r="D936">
            <v>14061406</v>
          </cell>
        </row>
        <row r="937">
          <cell r="B937" t="str">
            <v>140614Simpang Kubu</v>
          </cell>
          <cell r="C937" t="str">
            <v>Simpang Kubu</v>
          </cell>
          <cell r="D937">
            <v>14061410</v>
          </cell>
        </row>
        <row r="938">
          <cell r="B938" t="str">
            <v>140614Sungai Jalau</v>
          </cell>
          <cell r="C938" t="str">
            <v>Sungai Jalau</v>
          </cell>
          <cell r="D938">
            <v>14061413</v>
          </cell>
        </row>
        <row r="939">
          <cell r="B939" t="str">
            <v>140614Tanjung Berulak</v>
          </cell>
          <cell r="C939" t="str">
            <v>Tanjung Berulak</v>
          </cell>
          <cell r="D939">
            <v>14061402</v>
          </cell>
        </row>
        <row r="940">
          <cell r="B940" t="str">
            <v>140614Tanjung Rambutan</v>
          </cell>
          <cell r="C940" t="str">
            <v>Tanjung Rambutan</v>
          </cell>
          <cell r="D940">
            <v>14061409</v>
          </cell>
        </row>
        <row r="941">
          <cell r="B941" t="str">
            <v>140615Kayu Aro</v>
          </cell>
          <cell r="C941" t="str">
            <v>Kayu Aro</v>
          </cell>
          <cell r="D941">
            <v>14061503</v>
          </cell>
        </row>
        <row r="942">
          <cell r="B942" t="str">
            <v>140615Kp Panjang Air Tiris</v>
          </cell>
          <cell r="C942" t="str">
            <v>Kp Panjang Air Tiris</v>
          </cell>
          <cell r="D942">
            <v>14061501</v>
          </cell>
        </row>
        <row r="943">
          <cell r="B943" t="str">
            <v>140615Muara Jalai</v>
          </cell>
          <cell r="C943" t="str">
            <v>Muara Jalai</v>
          </cell>
          <cell r="D943">
            <v>14061504</v>
          </cell>
        </row>
        <row r="944">
          <cell r="B944" t="str">
            <v>140615Sawah</v>
          </cell>
          <cell r="C944" t="str">
            <v>Sawah</v>
          </cell>
          <cell r="D944">
            <v>14061502</v>
          </cell>
        </row>
        <row r="945">
          <cell r="B945" t="str">
            <v>140615Sungai Tonang</v>
          </cell>
          <cell r="C945" t="str">
            <v>Sungai Tonang</v>
          </cell>
          <cell r="D945">
            <v>14061505</v>
          </cell>
        </row>
        <row r="946">
          <cell r="B946" t="str">
            <v>140616Deli Makmur</v>
          </cell>
          <cell r="C946" t="str">
            <v>Deli Makmur</v>
          </cell>
          <cell r="D946">
            <v>14061606</v>
          </cell>
        </row>
        <row r="947">
          <cell r="B947" t="str">
            <v>140616Kampar</v>
          </cell>
          <cell r="C947" t="str">
            <v>Kampar</v>
          </cell>
          <cell r="D947">
            <v>14061602</v>
          </cell>
        </row>
        <row r="948">
          <cell r="B948" t="str">
            <v>140616Koto Perambahan</v>
          </cell>
          <cell r="C948" t="str">
            <v>Koto Perambahan</v>
          </cell>
          <cell r="D948">
            <v>14061603</v>
          </cell>
        </row>
        <row r="949">
          <cell r="B949" t="str">
            <v>140616Pulau Birandang</v>
          </cell>
          <cell r="C949" t="str">
            <v>Pulau Birandang</v>
          </cell>
          <cell r="D949">
            <v>14061604</v>
          </cell>
        </row>
        <row r="950">
          <cell r="B950" t="str">
            <v>140616Pulau Rambai</v>
          </cell>
          <cell r="C950" t="str">
            <v>Pulau Rambai</v>
          </cell>
          <cell r="D950">
            <v>14061601</v>
          </cell>
        </row>
        <row r="951">
          <cell r="B951" t="str">
            <v>140616Sungai Putih</v>
          </cell>
          <cell r="C951" t="str">
            <v>Sungai Putih</v>
          </cell>
          <cell r="D951">
            <v>14061605</v>
          </cell>
        </row>
        <row r="952">
          <cell r="B952" t="str">
            <v>140617Alam Panjang</v>
          </cell>
          <cell r="C952" t="str">
            <v>Alam Panjang</v>
          </cell>
          <cell r="D952">
            <v>14061701</v>
          </cell>
        </row>
        <row r="953">
          <cell r="B953" t="str">
            <v>140617Batang Batindih</v>
          </cell>
          <cell r="C953" t="str">
            <v>Batang Batindih</v>
          </cell>
          <cell r="D953">
            <v>14061705</v>
          </cell>
        </row>
        <row r="954">
          <cell r="B954" t="str">
            <v>140617Bukit Kratai</v>
          </cell>
          <cell r="C954" t="str">
            <v>Bukit Kratai</v>
          </cell>
          <cell r="D954">
            <v>14061704</v>
          </cell>
        </row>
        <row r="955">
          <cell r="B955" t="str">
            <v>140617Pulau Payung</v>
          </cell>
          <cell r="C955" t="str">
            <v>Pulau Payung</v>
          </cell>
          <cell r="D955">
            <v>14061702</v>
          </cell>
        </row>
        <row r="956">
          <cell r="B956" t="str">
            <v>140617Tambusai</v>
          </cell>
          <cell r="C956" t="str">
            <v>Tambusai</v>
          </cell>
          <cell r="D956">
            <v>14061706</v>
          </cell>
        </row>
        <row r="957">
          <cell r="B957" t="str">
            <v>140617Teratak</v>
          </cell>
          <cell r="C957" t="str">
            <v>Teratak</v>
          </cell>
          <cell r="D957">
            <v>14061703</v>
          </cell>
        </row>
        <row r="958">
          <cell r="B958" t="str">
            <v>140618Aur Sati</v>
          </cell>
          <cell r="C958" t="str">
            <v>Aur Sati</v>
          </cell>
          <cell r="D958">
            <v>14061802</v>
          </cell>
        </row>
        <row r="959">
          <cell r="B959" t="str">
            <v>140618Gobah</v>
          </cell>
          <cell r="C959" t="str">
            <v>Gobah</v>
          </cell>
          <cell r="D959">
            <v>14061805</v>
          </cell>
        </row>
        <row r="960">
          <cell r="B960" t="str">
            <v>140618Kemang Indah</v>
          </cell>
          <cell r="C960" t="str">
            <v>Kemang Indah</v>
          </cell>
          <cell r="D960">
            <v>14061810</v>
          </cell>
        </row>
        <row r="961">
          <cell r="B961" t="str">
            <v>140618Kualu</v>
          </cell>
          <cell r="C961" t="str">
            <v>Kualu</v>
          </cell>
          <cell r="D961">
            <v>14061808</v>
          </cell>
        </row>
        <row r="962">
          <cell r="B962" t="str">
            <v>140618Kualu Nenas</v>
          </cell>
          <cell r="C962" t="str">
            <v>Kualu Nenas</v>
          </cell>
          <cell r="D962">
            <v>14061813</v>
          </cell>
        </row>
        <row r="963">
          <cell r="B963" t="str">
            <v>140618Kuapan</v>
          </cell>
          <cell r="C963" t="str">
            <v>Kuapan</v>
          </cell>
          <cell r="D963">
            <v>14061801</v>
          </cell>
        </row>
        <row r="964">
          <cell r="B964" t="str">
            <v>140618Padang Luas</v>
          </cell>
          <cell r="C964" t="str">
            <v>Padang Luas</v>
          </cell>
          <cell r="D964">
            <v>14061804</v>
          </cell>
        </row>
        <row r="965">
          <cell r="B965" t="str">
            <v>140618Parit Baru</v>
          </cell>
          <cell r="C965" t="str">
            <v>Parit Baru</v>
          </cell>
          <cell r="D965">
            <v>14061811</v>
          </cell>
        </row>
        <row r="966">
          <cell r="B966" t="str">
            <v>140618Rimba Panjang</v>
          </cell>
          <cell r="C966" t="str">
            <v>Rimba Panjang</v>
          </cell>
          <cell r="D966">
            <v>14061807</v>
          </cell>
        </row>
        <row r="967">
          <cell r="B967" t="str">
            <v>140618Sungai Pinang</v>
          </cell>
          <cell r="C967" t="str">
            <v>Sungai Pinang</v>
          </cell>
          <cell r="D967">
            <v>14061812</v>
          </cell>
        </row>
        <row r="968">
          <cell r="B968" t="str">
            <v>140618Tambang</v>
          </cell>
          <cell r="C968" t="str">
            <v>Tambang</v>
          </cell>
          <cell r="D968">
            <v>14061803</v>
          </cell>
        </row>
        <row r="969">
          <cell r="B969" t="str">
            <v>140618Tarai Bangun</v>
          </cell>
          <cell r="C969" t="str">
            <v>Tarai Bangun</v>
          </cell>
          <cell r="D969">
            <v>14061814</v>
          </cell>
        </row>
        <row r="970">
          <cell r="B970" t="str">
            <v>140618Teluk Kenidai</v>
          </cell>
          <cell r="C970" t="str">
            <v>Teluk Kenidai</v>
          </cell>
          <cell r="D970">
            <v>14061809</v>
          </cell>
        </row>
        <row r="971">
          <cell r="B971" t="str">
            <v>140618Terantang</v>
          </cell>
          <cell r="C971" t="str">
            <v>Terantang</v>
          </cell>
          <cell r="D971">
            <v>14061806</v>
          </cell>
        </row>
        <row r="972">
          <cell r="B972" t="str">
            <v>140619Buluh Cina</v>
          </cell>
          <cell r="C972" t="str">
            <v>Buluh Cina</v>
          </cell>
          <cell r="D972">
            <v>14061903</v>
          </cell>
        </row>
        <row r="973">
          <cell r="B973" t="str">
            <v>140619Buluh Nipis</v>
          </cell>
          <cell r="C973" t="str">
            <v>Buluh Nipis</v>
          </cell>
          <cell r="D973">
            <v>14061901</v>
          </cell>
        </row>
        <row r="974">
          <cell r="B974" t="str">
            <v>140619Desa Baru</v>
          </cell>
          <cell r="C974" t="str">
            <v>Desa Baru</v>
          </cell>
          <cell r="D974">
            <v>14061906</v>
          </cell>
        </row>
        <row r="975">
          <cell r="B975" t="str">
            <v>140619Kepau Jaya</v>
          </cell>
          <cell r="C975" t="str">
            <v>Kepau Jaya</v>
          </cell>
          <cell r="D975">
            <v>14061910</v>
          </cell>
        </row>
        <row r="976">
          <cell r="B976" t="str">
            <v>140619Kubang Jaya</v>
          </cell>
          <cell r="C976" t="str">
            <v>Kubang Jaya</v>
          </cell>
          <cell r="D976">
            <v>14061912</v>
          </cell>
        </row>
        <row r="977">
          <cell r="B977" t="str">
            <v>140619Lubuk Siam</v>
          </cell>
          <cell r="C977" t="str">
            <v>Lubuk Siam</v>
          </cell>
          <cell r="D977">
            <v>14061904</v>
          </cell>
        </row>
        <row r="978">
          <cell r="B978" t="str">
            <v>140619Pandau Jaya</v>
          </cell>
          <cell r="C978" t="str">
            <v>Pandau Jaya</v>
          </cell>
          <cell r="D978">
            <v>14061908</v>
          </cell>
        </row>
        <row r="979">
          <cell r="B979" t="str">
            <v>140619Pangkalan Baru</v>
          </cell>
          <cell r="C979" t="str">
            <v>Pangkalan Baru</v>
          </cell>
          <cell r="D979">
            <v>14061902</v>
          </cell>
        </row>
        <row r="980">
          <cell r="B980" t="str">
            <v>140619Pangkalan Serik</v>
          </cell>
          <cell r="C980" t="str">
            <v>Pangkalan Serik</v>
          </cell>
          <cell r="D980">
            <v>14061909</v>
          </cell>
        </row>
        <row r="981">
          <cell r="B981" t="str">
            <v>140619Tanah Merah</v>
          </cell>
          <cell r="C981" t="str">
            <v>Tanah Merah</v>
          </cell>
          <cell r="D981">
            <v>14061907</v>
          </cell>
        </row>
        <row r="982">
          <cell r="B982" t="str">
            <v>140619Tanjung Balam</v>
          </cell>
          <cell r="C982" t="str">
            <v>Tanjung Balam</v>
          </cell>
          <cell r="D982">
            <v>14061911</v>
          </cell>
        </row>
        <row r="983">
          <cell r="B983" t="str">
            <v>140619Teratak Buluh</v>
          </cell>
          <cell r="C983" t="str">
            <v>Teratak Buluh</v>
          </cell>
          <cell r="D983">
            <v>14061905</v>
          </cell>
        </row>
        <row r="984">
          <cell r="B984" t="str">
            <v>140620Hang Tuah</v>
          </cell>
          <cell r="C984" t="str">
            <v>Hang Tuah</v>
          </cell>
          <cell r="D984">
            <v>14062003</v>
          </cell>
        </row>
        <row r="985">
          <cell r="B985" t="str">
            <v>140620Kampung Pinang</v>
          </cell>
          <cell r="C985" t="str">
            <v>Kampung Pinang</v>
          </cell>
          <cell r="D985">
            <v>14062004</v>
          </cell>
        </row>
        <row r="986">
          <cell r="B986" t="str">
            <v>140620Pantai Raja</v>
          </cell>
          <cell r="C986" t="str">
            <v>Pantai Raja</v>
          </cell>
          <cell r="D986">
            <v>14062001</v>
          </cell>
        </row>
        <row r="987">
          <cell r="B987" t="str">
            <v>140620Sialang Kubang</v>
          </cell>
          <cell r="C987" t="str">
            <v>Sialang Kubang</v>
          </cell>
          <cell r="D987">
            <v>14062002</v>
          </cell>
        </row>
        <row r="988">
          <cell r="B988" t="str">
            <v>140701Cipang Kanan</v>
          </cell>
          <cell r="C988" t="str">
            <v>Cipang Kanan</v>
          </cell>
          <cell r="D988">
            <v>14070108</v>
          </cell>
        </row>
        <row r="989">
          <cell r="B989" t="str">
            <v>140701Cipang Kiri Hilir</v>
          </cell>
          <cell r="C989" t="str">
            <v>Cipang Kiri Hilir</v>
          </cell>
          <cell r="D989">
            <v>14070102</v>
          </cell>
        </row>
        <row r="990">
          <cell r="B990" t="str">
            <v>140701Cipang Kiri Hulu</v>
          </cell>
          <cell r="C990" t="str">
            <v>Cipang Kiri Hulu</v>
          </cell>
          <cell r="D990">
            <v>14070101</v>
          </cell>
        </row>
        <row r="991">
          <cell r="B991" t="str">
            <v>140701Lubuk Bendahara</v>
          </cell>
          <cell r="C991" t="str">
            <v>Lubuk Bendahara</v>
          </cell>
          <cell r="D991">
            <v>14070104</v>
          </cell>
        </row>
        <row r="992">
          <cell r="B992" t="str">
            <v>140701Lubuk Bendahara Timur</v>
          </cell>
          <cell r="C992" t="str">
            <v>Lubuk Bendahara Timur</v>
          </cell>
          <cell r="D992">
            <v>14070105</v>
          </cell>
        </row>
        <row r="993">
          <cell r="B993" t="str">
            <v>140701Rokan</v>
          </cell>
          <cell r="C993" t="str">
            <v>Rokan</v>
          </cell>
          <cell r="D993">
            <v>14070107</v>
          </cell>
        </row>
        <row r="994">
          <cell r="B994" t="str">
            <v>140701Rokan Koto Ruang</v>
          </cell>
          <cell r="C994" t="str">
            <v>Rokan Koto Ruang</v>
          </cell>
          <cell r="D994">
            <v>14070109</v>
          </cell>
        </row>
        <row r="995">
          <cell r="B995" t="str">
            <v>140701Rokan Timur</v>
          </cell>
          <cell r="C995" t="str">
            <v>Rokan Timur</v>
          </cell>
          <cell r="D995">
            <v>14070110</v>
          </cell>
        </row>
        <row r="996">
          <cell r="B996" t="str">
            <v>140701Sikebau Jaya</v>
          </cell>
          <cell r="C996" t="str">
            <v>Sikebau Jaya</v>
          </cell>
          <cell r="D996">
            <v>14070103</v>
          </cell>
        </row>
        <row r="997">
          <cell r="B997" t="str">
            <v>140701Tanjung Medan</v>
          </cell>
          <cell r="C997" t="str">
            <v>Tanjung Medan</v>
          </cell>
          <cell r="D997">
            <v>14070106</v>
          </cell>
        </row>
        <row r="998">
          <cell r="B998" t="str">
            <v>140702Air Panas</v>
          </cell>
          <cell r="C998" t="str">
            <v>Air Panas</v>
          </cell>
          <cell r="D998">
            <v>14070204</v>
          </cell>
        </row>
        <row r="999">
          <cell r="B999" t="str">
            <v>140702Bengkolan Salak</v>
          </cell>
          <cell r="C999" t="str">
            <v>Bengkolan Salak</v>
          </cell>
          <cell r="D999">
            <v>14070202</v>
          </cell>
        </row>
        <row r="1000">
          <cell r="B1000" t="str">
            <v>140702Pendalian</v>
          </cell>
          <cell r="C1000" t="str">
            <v>Pendalian</v>
          </cell>
          <cell r="D1000">
            <v>14070201</v>
          </cell>
        </row>
        <row r="1001">
          <cell r="B1001" t="str">
            <v>140702Suligi</v>
          </cell>
          <cell r="C1001" t="str">
            <v>Suligi</v>
          </cell>
          <cell r="D1001">
            <v>14070203</v>
          </cell>
        </row>
        <row r="1002">
          <cell r="B1002" t="str">
            <v>140703Bono Tapung</v>
          </cell>
          <cell r="C1002" t="str">
            <v>Bono Tapung</v>
          </cell>
          <cell r="D1002">
            <v>14070302</v>
          </cell>
        </row>
        <row r="1003">
          <cell r="B1003" t="str">
            <v>140703Dayo</v>
          </cell>
          <cell r="C1003" t="str">
            <v>Dayo</v>
          </cell>
          <cell r="D1003">
            <v>14070303</v>
          </cell>
        </row>
        <row r="1004">
          <cell r="B1004" t="str">
            <v>140703Kumain</v>
          </cell>
          <cell r="C1004" t="str">
            <v>Kumain</v>
          </cell>
          <cell r="D1004">
            <v>14070301</v>
          </cell>
        </row>
        <row r="1005">
          <cell r="B1005" t="str">
            <v>140703Puo Raya</v>
          </cell>
          <cell r="C1005" t="str">
            <v>Puo Raya</v>
          </cell>
          <cell r="D1005">
            <v>14070306</v>
          </cell>
        </row>
        <row r="1006">
          <cell r="B1006" t="str">
            <v>140703Sungai Kuning</v>
          </cell>
          <cell r="C1006" t="str">
            <v>Sungai Kuning</v>
          </cell>
          <cell r="D1006">
            <v>14070307</v>
          </cell>
        </row>
        <row r="1007">
          <cell r="B1007" t="str">
            <v>140703Tandun</v>
          </cell>
          <cell r="C1007" t="str">
            <v>Tandun</v>
          </cell>
          <cell r="D1007">
            <v>14070305</v>
          </cell>
        </row>
        <row r="1008">
          <cell r="B1008" t="str">
            <v>140703Tapung Jaya</v>
          </cell>
          <cell r="C1008" t="str">
            <v>Tapung Jaya</v>
          </cell>
          <cell r="D1008">
            <v>14070304</v>
          </cell>
        </row>
        <row r="1009">
          <cell r="B1009" t="str">
            <v>140704Aliantan</v>
          </cell>
          <cell r="C1009" t="str">
            <v>Aliantan</v>
          </cell>
          <cell r="D1009">
            <v>14070402</v>
          </cell>
        </row>
        <row r="1010">
          <cell r="B1010" t="str">
            <v>140704Batu Langkah Besar</v>
          </cell>
          <cell r="C1010" t="str">
            <v>Batu Langkah Besar</v>
          </cell>
          <cell r="D1010">
            <v>14070405</v>
          </cell>
        </row>
        <row r="1011">
          <cell r="B1011" t="str">
            <v>140704Bencah Kesuma</v>
          </cell>
          <cell r="C1011" t="str">
            <v>Bencah Kesuma</v>
          </cell>
          <cell r="D1011">
            <v>14070404</v>
          </cell>
        </row>
        <row r="1012">
          <cell r="B1012" t="str">
            <v>140704Giti</v>
          </cell>
          <cell r="C1012" t="str">
            <v>Giti</v>
          </cell>
          <cell r="D1012">
            <v>14070406</v>
          </cell>
        </row>
        <row r="1013">
          <cell r="B1013" t="str">
            <v>140704Hutan</v>
          </cell>
          <cell r="C1013" t="str">
            <v>Hutan</v>
          </cell>
          <cell r="D1013">
            <v>14070407</v>
          </cell>
        </row>
        <row r="1014">
          <cell r="B1014" t="str">
            <v>140704Kabun</v>
          </cell>
          <cell r="C1014" t="str">
            <v>Kabun</v>
          </cell>
          <cell r="D1014">
            <v>14070401</v>
          </cell>
        </row>
        <row r="1015">
          <cell r="B1015" t="str">
            <v>140704Koto Ranah</v>
          </cell>
          <cell r="C1015" t="str">
            <v>Koto Ranah</v>
          </cell>
          <cell r="D1015">
            <v>14070403</v>
          </cell>
        </row>
        <row r="1016">
          <cell r="B1016" t="str">
            <v>140705Ngaso</v>
          </cell>
          <cell r="C1016" t="str">
            <v>Ngaso</v>
          </cell>
          <cell r="D1016">
            <v>14070503</v>
          </cell>
        </row>
        <row r="1017">
          <cell r="B1017" t="str">
            <v>140705Pematang Tebih</v>
          </cell>
          <cell r="C1017" t="str">
            <v>Pematang Tebih</v>
          </cell>
          <cell r="D1017">
            <v>14070505</v>
          </cell>
        </row>
        <row r="1018">
          <cell r="B1018" t="str">
            <v>140705Suka Damai</v>
          </cell>
          <cell r="C1018" t="str">
            <v>Suka Damai</v>
          </cell>
          <cell r="D1018">
            <v>14070504</v>
          </cell>
        </row>
        <row r="1019">
          <cell r="B1019" t="str">
            <v>140705Ujung Batu</v>
          </cell>
          <cell r="C1019" t="str">
            <v>Ujung Batu</v>
          </cell>
          <cell r="D1019">
            <v>14070501</v>
          </cell>
        </row>
        <row r="1020">
          <cell r="B1020" t="str">
            <v>140705Ujung Batu Timur</v>
          </cell>
          <cell r="C1020" t="str">
            <v>Ujung Batu Timur</v>
          </cell>
          <cell r="D1020">
            <v>14070502</v>
          </cell>
        </row>
        <row r="1021">
          <cell r="B1021" t="str">
            <v>140706Karya Mulya</v>
          </cell>
          <cell r="C1021" t="str">
            <v>Karya Mulya</v>
          </cell>
          <cell r="D1021">
            <v>14070604</v>
          </cell>
        </row>
        <row r="1022">
          <cell r="B1022" t="str">
            <v>140706Langkitin</v>
          </cell>
          <cell r="C1022" t="str">
            <v>Langkitin</v>
          </cell>
          <cell r="D1022">
            <v>14070609</v>
          </cell>
        </row>
        <row r="1023">
          <cell r="B1023" t="str">
            <v>140706Marga Mulya</v>
          </cell>
          <cell r="C1023" t="str">
            <v>Marga Mulya</v>
          </cell>
          <cell r="D1023">
            <v>14070602</v>
          </cell>
        </row>
        <row r="1024">
          <cell r="B1024" t="str">
            <v>140706Masda Makmur</v>
          </cell>
          <cell r="C1024" t="str">
            <v>Masda Makmur</v>
          </cell>
          <cell r="D1024">
            <v>14070608</v>
          </cell>
        </row>
        <row r="1025">
          <cell r="B1025" t="str">
            <v>140706Pasir Makmur</v>
          </cell>
          <cell r="C1025" t="str">
            <v>Pasir Makmur</v>
          </cell>
          <cell r="D1025">
            <v>14070607</v>
          </cell>
        </row>
        <row r="1026">
          <cell r="B1026" t="str">
            <v>140706Rambah Baru</v>
          </cell>
          <cell r="C1026" t="str">
            <v>Rambah Baru</v>
          </cell>
          <cell r="D1026">
            <v>14070605</v>
          </cell>
        </row>
        <row r="1027">
          <cell r="B1027" t="str">
            <v>140706Rambah Samo</v>
          </cell>
          <cell r="C1027" t="str">
            <v>Rambah Samo</v>
          </cell>
          <cell r="D1027">
            <v>14070603</v>
          </cell>
        </row>
        <row r="1028">
          <cell r="B1028" t="str">
            <v>140706Rambah Samo Barat</v>
          </cell>
          <cell r="C1028" t="str">
            <v>Rambah Samo Barat</v>
          </cell>
          <cell r="D1028">
            <v>14070601</v>
          </cell>
        </row>
        <row r="1029">
          <cell r="B1029" t="str">
            <v>140706Rambah Utama</v>
          </cell>
          <cell r="C1029" t="str">
            <v>Rambah Utama</v>
          </cell>
          <cell r="D1029">
            <v>14070606</v>
          </cell>
        </row>
        <row r="1030">
          <cell r="B1030" t="str">
            <v>140707Babussalam</v>
          </cell>
          <cell r="C1030" t="str">
            <v>Babussalam</v>
          </cell>
          <cell r="D1030">
            <v>14070713</v>
          </cell>
        </row>
        <row r="1031">
          <cell r="B1031" t="str">
            <v>140707Koto Tinggi</v>
          </cell>
          <cell r="C1031" t="str">
            <v>Koto Tinggi</v>
          </cell>
          <cell r="D1031">
            <v>14070710</v>
          </cell>
        </row>
        <row r="1032">
          <cell r="B1032" t="str">
            <v>140707Menaming</v>
          </cell>
          <cell r="C1032" t="str">
            <v>Menaming</v>
          </cell>
          <cell r="D1032">
            <v>14070701</v>
          </cell>
        </row>
        <row r="1033">
          <cell r="B1033" t="str">
            <v>140707Pasir Baru</v>
          </cell>
          <cell r="C1033" t="str">
            <v>Pasir Baru</v>
          </cell>
          <cell r="D1033">
            <v>14070707</v>
          </cell>
        </row>
        <row r="1034">
          <cell r="B1034" t="str">
            <v>140707Pasir Pengarayan</v>
          </cell>
          <cell r="C1034" t="str">
            <v>Pasir Pengarayan</v>
          </cell>
          <cell r="D1034">
            <v>14070704</v>
          </cell>
        </row>
        <row r="1035">
          <cell r="B1035" t="str">
            <v>140707Pematang Berangan</v>
          </cell>
          <cell r="C1035" t="str">
            <v>Pematang Berangan</v>
          </cell>
          <cell r="D1035">
            <v>14070712</v>
          </cell>
        </row>
        <row r="1036">
          <cell r="B1036" t="str">
            <v>140707Rambah Tengah Barat</v>
          </cell>
          <cell r="C1036" t="str">
            <v>Rambah Tengah Barat</v>
          </cell>
          <cell r="D1036">
            <v>14070703</v>
          </cell>
        </row>
        <row r="1037">
          <cell r="B1037" t="str">
            <v>140707Rambah Tengah Hilir</v>
          </cell>
          <cell r="C1037" t="str">
            <v>Rambah Tengah Hilir</v>
          </cell>
          <cell r="D1037">
            <v>14070706</v>
          </cell>
        </row>
        <row r="1038">
          <cell r="B1038" t="str">
            <v>140707Rambah Tengah Hulu</v>
          </cell>
          <cell r="C1038" t="str">
            <v>Rambah Tengah Hulu</v>
          </cell>
          <cell r="D1038">
            <v>14070702</v>
          </cell>
        </row>
        <row r="1039">
          <cell r="B1039" t="str">
            <v>140707Rambah Tengah Utara</v>
          </cell>
          <cell r="C1039" t="str">
            <v>Rambah Tengah Utara</v>
          </cell>
          <cell r="D1039">
            <v>14070705</v>
          </cell>
        </row>
        <row r="1040">
          <cell r="B1040" t="str">
            <v>140707Sialang Jaya</v>
          </cell>
          <cell r="C1040" t="str">
            <v>Sialang Jaya</v>
          </cell>
          <cell r="D1040">
            <v>14070709</v>
          </cell>
        </row>
        <row r="1041">
          <cell r="B1041" t="str">
            <v>140707Suka Maju</v>
          </cell>
          <cell r="C1041" t="str">
            <v>Suka Maju</v>
          </cell>
          <cell r="D1041">
            <v>14070711</v>
          </cell>
        </row>
        <row r="1042">
          <cell r="B1042" t="str">
            <v>140707Tanjung Belit</v>
          </cell>
          <cell r="C1042" t="str">
            <v>Tanjung Belit</v>
          </cell>
          <cell r="D1042">
            <v>14070708</v>
          </cell>
        </row>
        <row r="1043">
          <cell r="B1043" t="str">
            <v>140708Lubuk Krapat</v>
          </cell>
          <cell r="C1043" t="str">
            <v>Lubuk Krapat</v>
          </cell>
          <cell r="D1043">
            <v>14070806</v>
          </cell>
        </row>
        <row r="1044">
          <cell r="B1044" t="str">
            <v>140708Muara Musu</v>
          </cell>
          <cell r="C1044" t="str">
            <v>Muara Musu</v>
          </cell>
          <cell r="D1044">
            <v>14070812</v>
          </cell>
        </row>
        <row r="1045">
          <cell r="B1045" t="str">
            <v>140708Pasir Jaya</v>
          </cell>
          <cell r="C1045" t="str">
            <v>Pasir Jaya</v>
          </cell>
          <cell r="D1045">
            <v>14070801</v>
          </cell>
        </row>
        <row r="1046">
          <cell r="B1046" t="str">
            <v>140708Pasir Utama</v>
          </cell>
          <cell r="C1046" t="str">
            <v>Pasir Utama</v>
          </cell>
          <cell r="D1046">
            <v>14070802</v>
          </cell>
        </row>
        <row r="1047">
          <cell r="B1047" t="str">
            <v>140708Rambah</v>
          </cell>
          <cell r="C1047" t="str">
            <v>Rambah</v>
          </cell>
          <cell r="D1047">
            <v>14070809</v>
          </cell>
        </row>
        <row r="1048">
          <cell r="B1048" t="str">
            <v>140708Rambah Hilir</v>
          </cell>
          <cell r="C1048" t="str">
            <v>Rambah Hilir</v>
          </cell>
          <cell r="D1048">
            <v>14070803</v>
          </cell>
        </row>
        <row r="1049">
          <cell r="B1049" t="str">
            <v>140708Rambah Hilir Tengah</v>
          </cell>
          <cell r="C1049" t="str">
            <v>Rambah Hilir Tengah</v>
          </cell>
          <cell r="D1049">
            <v>14070807</v>
          </cell>
        </row>
        <row r="1050">
          <cell r="B1050" t="str">
            <v>140708Rambah Hilir Timur</v>
          </cell>
          <cell r="C1050" t="str">
            <v>Rambah Hilir Timur</v>
          </cell>
          <cell r="D1050">
            <v>14070808</v>
          </cell>
        </row>
        <row r="1051">
          <cell r="B1051" t="str">
            <v>140708Rambah Muda</v>
          </cell>
          <cell r="C1051" t="str">
            <v>Rambah Muda</v>
          </cell>
          <cell r="D1051">
            <v>14070804</v>
          </cell>
        </row>
        <row r="1052">
          <cell r="B1052" t="str">
            <v>140708Serombau Indah</v>
          </cell>
          <cell r="C1052" t="str">
            <v>Serombau Indah</v>
          </cell>
          <cell r="D1052">
            <v>14070810</v>
          </cell>
        </row>
        <row r="1053">
          <cell r="B1053" t="str">
            <v>140708Sungai Dua Indah</v>
          </cell>
          <cell r="C1053" t="str">
            <v>Sungai Dua Indah</v>
          </cell>
          <cell r="D1053">
            <v>14070811</v>
          </cell>
        </row>
        <row r="1054">
          <cell r="B1054" t="str">
            <v>140708Sungai Sitolang</v>
          </cell>
          <cell r="C1054" t="str">
            <v>Sungai Sitolang</v>
          </cell>
          <cell r="D1054">
            <v>14070805</v>
          </cell>
        </row>
        <row r="1055">
          <cell r="B1055" t="str">
            <v>140709Bangun Purba</v>
          </cell>
          <cell r="C1055" t="str">
            <v>Bangun Purba</v>
          </cell>
          <cell r="D1055">
            <v>14070901</v>
          </cell>
        </row>
        <row r="1056">
          <cell r="B1056" t="str">
            <v>140709Bangun Purba Barat</v>
          </cell>
          <cell r="C1056" t="str">
            <v>Bangun Purba Barat</v>
          </cell>
          <cell r="D1056">
            <v>14070906</v>
          </cell>
        </row>
        <row r="1057">
          <cell r="B1057" t="str">
            <v>140709Bangun Purba Timur Jaya</v>
          </cell>
          <cell r="C1057" t="str">
            <v>Bangun Purba Timur Jaya</v>
          </cell>
          <cell r="D1057">
            <v>14070905</v>
          </cell>
        </row>
        <row r="1058">
          <cell r="B1058" t="str">
            <v>140709Pasir Agung</v>
          </cell>
          <cell r="C1058" t="str">
            <v>Pasir Agung</v>
          </cell>
          <cell r="D1058">
            <v>14070902</v>
          </cell>
        </row>
        <row r="1059">
          <cell r="B1059" t="str">
            <v>140709Pasir Intan</v>
          </cell>
          <cell r="C1059" t="str">
            <v>Pasir Intan</v>
          </cell>
          <cell r="D1059">
            <v>14070903</v>
          </cell>
        </row>
        <row r="1060">
          <cell r="B1060" t="str">
            <v>140709Rambah Jaya</v>
          </cell>
          <cell r="C1060" t="str">
            <v>Rambah Jaya</v>
          </cell>
          <cell r="D1060">
            <v>14070904</v>
          </cell>
        </row>
        <row r="1061">
          <cell r="B1061" t="str">
            <v>140710Batang Kumu</v>
          </cell>
          <cell r="C1061" t="str">
            <v>Batang Kumu</v>
          </cell>
          <cell r="D1061">
            <v>14071010</v>
          </cell>
        </row>
        <row r="1062">
          <cell r="B1062" t="str">
            <v>140710Batas</v>
          </cell>
          <cell r="C1062" t="str">
            <v>Batas</v>
          </cell>
          <cell r="D1062">
            <v>14071003</v>
          </cell>
        </row>
        <row r="1063">
          <cell r="B1063" t="str">
            <v>140710Rantau Panjang</v>
          </cell>
          <cell r="C1063" t="str">
            <v>Rantau Panjang</v>
          </cell>
          <cell r="D1063">
            <v>14071006</v>
          </cell>
        </row>
        <row r="1064">
          <cell r="B1064" t="str">
            <v>140710Sialang Rindang</v>
          </cell>
          <cell r="C1064" t="str">
            <v>Sialang Rindang</v>
          </cell>
          <cell r="D1064">
            <v>14071007</v>
          </cell>
        </row>
        <row r="1065">
          <cell r="B1065" t="str">
            <v>140710Suka Maju</v>
          </cell>
          <cell r="C1065" t="str">
            <v>Suka Maju</v>
          </cell>
          <cell r="D1065">
            <v>14071009</v>
          </cell>
        </row>
        <row r="1066">
          <cell r="B1066" t="str">
            <v>140710Sungai Kumango</v>
          </cell>
          <cell r="C1066" t="str">
            <v>Sungai Kumango</v>
          </cell>
          <cell r="D1066">
            <v>14071002</v>
          </cell>
        </row>
        <row r="1067">
          <cell r="B1067" t="str">
            <v>140710Tali Kumain</v>
          </cell>
          <cell r="C1067" t="str">
            <v>Tali Kumain</v>
          </cell>
          <cell r="D1067">
            <v>14071004</v>
          </cell>
        </row>
        <row r="1068">
          <cell r="B1068" t="str">
            <v>140710Tambusai Barat</v>
          </cell>
          <cell r="C1068" t="str">
            <v>Tambusai Barat</v>
          </cell>
          <cell r="D1068">
            <v>14071001</v>
          </cell>
        </row>
        <row r="1069">
          <cell r="B1069" t="str">
            <v>140710Tambusai Tengah</v>
          </cell>
          <cell r="C1069" t="str">
            <v>Tambusai Tengah</v>
          </cell>
          <cell r="D1069">
            <v>14071005</v>
          </cell>
        </row>
        <row r="1070">
          <cell r="B1070" t="str">
            <v>140710Tambusai Timur</v>
          </cell>
          <cell r="C1070" t="str">
            <v>Tambusai Timur</v>
          </cell>
          <cell r="D1070">
            <v>14071008</v>
          </cell>
        </row>
        <row r="1071">
          <cell r="B1071" t="str">
            <v>140711Bangun Jaya</v>
          </cell>
          <cell r="C1071" t="str">
            <v>Bangun Jaya</v>
          </cell>
          <cell r="D1071">
            <v>14071108</v>
          </cell>
        </row>
        <row r="1072">
          <cell r="B1072" t="str">
            <v>140711Mahato</v>
          </cell>
          <cell r="C1072" t="str">
            <v>Mahato</v>
          </cell>
          <cell r="D1072">
            <v>14071111</v>
          </cell>
        </row>
        <row r="1073">
          <cell r="B1073" t="str">
            <v>140711Mahato Sakti</v>
          </cell>
          <cell r="C1073" t="str">
            <v>Mahato Sakti</v>
          </cell>
          <cell r="D1073">
            <v>14071102</v>
          </cell>
        </row>
        <row r="1074">
          <cell r="B1074" t="str">
            <v>140711Mekar Jaya</v>
          </cell>
          <cell r="C1074" t="str">
            <v>Mekar Jaya</v>
          </cell>
          <cell r="D1074">
            <v>14071107</v>
          </cell>
        </row>
        <row r="1075">
          <cell r="B1075" t="str">
            <v>140711Pagar Mayang</v>
          </cell>
          <cell r="C1075" t="str">
            <v>Pagar Mayang</v>
          </cell>
          <cell r="D1075">
            <v>14071105</v>
          </cell>
        </row>
        <row r="1076">
          <cell r="B1076" t="str">
            <v>140711Payung Sekaki</v>
          </cell>
          <cell r="C1076" t="str">
            <v>Payung Sekaki</v>
          </cell>
          <cell r="D1076">
            <v>14071104</v>
          </cell>
        </row>
        <row r="1077">
          <cell r="B1077" t="str">
            <v>140711Rantau Sakti</v>
          </cell>
          <cell r="C1077" t="str">
            <v>Rantau Sakti</v>
          </cell>
          <cell r="D1077">
            <v>14071103</v>
          </cell>
        </row>
        <row r="1078">
          <cell r="B1078" t="str">
            <v>140711Simpang Harapan</v>
          </cell>
          <cell r="C1078" t="str">
            <v>Simpang Harapan</v>
          </cell>
          <cell r="D1078">
            <v>14071106</v>
          </cell>
        </row>
        <row r="1079">
          <cell r="B1079" t="str">
            <v>140711Suka Damai</v>
          </cell>
          <cell r="C1079" t="str">
            <v>Suka Damai</v>
          </cell>
          <cell r="D1079">
            <v>14071101</v>
          </cell>
        </row>
        <row r="1080">
          <cell r="B1080" t="str">
            <v>140711Tambusai Utara</v>
          </cell>
          <cell r="C1080" t="str">
            <v>Tambusai Utara</v>
          </cell>
          <cell r="D1080">
            <v>14071109</v>
          </cell>
        </row>
        <row r="1081">
          <cell r="B1081" t="str">
            <v>140711Tanjung Medan</v>
          </cell>
          <cell r="C1081" t="str">
            <v>Tanjung Medan</v>
          </cell>
          <cell r="D1081">
            <v>14071110</v>
          </cell>
        </row>
        <row r="1082">
          <cell r="B1082" t="str">
            <v>140712Kepenuhan Barat</v>
          </cell>
          <cell r="C1082" t="str">
            <v>Kepenuhan Barat</v>
          </cell>
          <cell r="D1082">
            <v>14071202</v>
          </cell>
        </row>
        <row r="1083">
          <cell r="B1083" t="str">
            <v>140712Kepenuhan Hilir</v>
          </cell>
          <cell r="C1083" t="str">
            <v>Kepenuhan Hilir</v>
          </cell>
          <cell r="D1083">
            <v>14071207</v>
          </cell>
        </row>
        <row r="1084">
          <cell r="B1084" t="str">
            <v>140712Kepenuhan Tengah</v>
          </cell>
          <cell r="C1084" t="str">
            <v>Kepenuhan Tengah</v>
          </cell>
          <cell r="D1084">
            <v>14071201</v>
          </cell>
        </row>
        <row r="1085">
          <cell r="B1085" t="str">
            <v>140712Kepenuhan Timur</v>
          </cell>
          <cell r="C1085" t="str">
            <v>Kepenuhan Timur</v>
          </cell>
          <cell r="D1085">
            <v>14071206</v>
          </cell>
        </row>
        <row r="1086">
          <cell r="B1086" t="str">
            <v>140712Koto Tengah Sp I</v>
          </cell>
          <cell r="C1086" t="str">
            <v>Koto Tengah Sp I</v>
          </cell>
          <cell r="D1086">
            <v>14071203</v>
          </cell>
        </row>
        <row r="1087">
          <cell r="B1087" t="str">
            <v>140712Koto Tengah Sp Ii</v>
          </cell>
          <cell r="C1087" t="str">
            <v>Koto Tengah Sp Ii</v>
          </cell>
          <cell r="D1087">
            <v>14071204</v>
          </cell>
        </row>
        <row r="1088">
          <cell r="B1088" t="str">
            <v>140712Koto Tengah Sp Iii</v>
          </cell>
          <cell r="C1088" t="str">
            <v>Koto Tengah Sp Iii</v>
          </cell>
          <cell r="D1088">
            <v>14071205</v>
          </cell>
        </row>
        <row r="1089">
          <cell r="B1089" t="str">
            <v>140712Koto Tengah Sp Iv</v>
          </cell>
          <cell r="C1089" t="str">
            <v>Koto Tengah Sp Iv</v>
          </cell>
          <cell r="D1089">
            <v>14071208</v>
          </cell>
        </row>
        <row r="1090">
          <cell r="B1090" t="str">
            <v>140712Koto Tengah Sp V</v>
          </cell>
          <cell r="C1090" t="str">
            <v>Koto Tengah Sp V</v>
          </cell>
          <cell r="D1090">
            <v>14071209</v>
          </cell>
        </row>
        <row r="1091">
          <cell r="B1091" t="str">
            <v>140712Rantau Binuang Sakti</v>
          </cell>
          <cell r="C1091" t="str">
            <v>Rantau Binuang Sakti</v>
          </cell>
          <cell r="D1091">
            <v>14071211</v>
          </cell>
        </row>
        <row r="1092">
          <cell r="B1092" t="str">
            <v>140712Ulak Patian</v>
          </cell>
          <cell r="C1092" t="str">
            <v>Ulak Patian</v>
          </cell>
          <cell r="D1092">
            <v>14071210</v>
          </cell>
        </row>
        <row r="1093">
          <cell r="B1093" t="str">
            <v>140713Kepayang</v>
          </cell>
          <cell r="C1093" t="str">
            <v>Kepayang</v>
          </cell>
          <cell r="D1093">
            <v>14071305</v>
          </cell>
        </row>
        <row r="1094">
          <cell r="B1094" t="str">
            <v>140713Kepenuhan Hulu</v>
          </cell>
          <cell r="C1094" t="str">
            <v>Kepenuhan Hulu</v>
          </cell>
          <cell r="D1094">
            <v>14071302</v>
          </cell>
        </row>
        <row r="1095">
          <cell r="B1095" t="str">
            <v>140713Kepenuhan Jaya</v>
          </cell>
          <cell r="C1095" t="str">
            <v>Kepenuhan Jaya</v>
          </cell>
          <cell r="D1095">
            <v>14071301</v>
          </cell>
        </row>
        <row r="1096">
          <cell r="B1096" t="str">
            <v>140713Muara Jaya</v>
          </cell>
          <cell r="C1096" t="str">
            <v>Muara Jaya</v>
          </cell>
          <cell r="D1096">
            <v>14071303</v>
          </cell>
        </row>
        <row r="1097">
          <cell r="B1097" t="str">
            <v>140713Pekan Tebih</v>
          </cell>
          <cell r="C1097" t="str">
            <v>Pekan Tebih</v>
          </cell>
          <cell r="D1097">
            <v>14071304</v>
          </cell>
        </row>
        <row r="1098">
          <cell r="B1098" t="str">
            <v>140714Bagan Tujuh</v>
          </cell>
          <cell r="C1098" t="str">
            <v>Bagan Tujuh</v>
          </cell>
          <cell r="D1098">
            <v>14071405</v>
          </cell>
        </row>
        <row r="1099">
          <cell r="B1099" t="str">
            <v>140714Bukit Intan Makmur</v>
          </cell>
          <cell r="C1099" t="str">
            <v>Bukit Intan Makmur</v>
          </cell>
          <cell r="D1099">
            <v>14071403</v>
          </cell>
        </row>
        <row r="1100">
          <cell r="B1100" t="str">
            <v>140714Intan Jaya</v>
          </cell>
          <cell r="C1100" t="str">
            <v>Intan Jaya</v>
          </cell>
          <cell r="D1100">
            <v>14071406</v>
          </cell>
        </row>
        <row r="1101">
          <cell r="B1101" t="str">
            <v>140714Kota Baru</v>
          </cell>
          <cell r="C1101" t="str">
            <v>Kota Baru</v>
          </cell>
          <cell r="D1101">
            <v>14071409</v>
          </cell>
        </row>
        <row r="1102">
          <cell r="B1102" t="str">
            <v>140714Kota Intan</v>
          </cell>
          <cell r="C1102" t="str">
            <v>Kota Intan</v>
          </cell>
          <cell r="D1102">
            <v>14071401</v>
          </cell>
        </row>
        <row r="1103">
          <cell r="B1103" t="str">
            <v>140714Kota Lama</v>
          </cell>
          <cell r="C1103" t="str">
            <v>Kota Lama</v>
          </cell>
          <cell r="D1103">
            <v>14071402</v>
          </cell>
        </row>
        <row r="1104">
          <cell r="B1104" t="str">
            <v>140714Kota Raya</v>
          </cell>
          <cell r="C1104" t="str">
            <v>Kota Raya</v>
          </cell>
          <cell r="D1104">
            <v>14071408</v>
          </cell>
        </row>
        <row r="1105">
          <cell r="B1105" t="str">
            <v>140714Muara Dilam</v>
          </cell>
          <cell r="C1105" t="str">
            <v>Muara Dilam</v>
          </cell>
          <cell r="D1105">
            <v>14071412</v>
          </cell>
        </row>
        <row r="1106">
          <cell r="B1106" t="str">
            <v>140714Muara Intan</v>
          </cell>
          <cell r="C1106" t="str">
            <v>Muara Intan</v>
          </cell>
          <cell r="D1106">
            <v>14071404</v>
          </cell>
        </row>
        <row r="1107">
          <cell r="B1107" t="str">
            <v>140714Pasir Indah</v>
          </cell>
          <cell r="C1107" t="str">
            <v>Pasir Indah</v>
          </cell>
          <cell r="D1107">
            <v>14071411</v>
          </cell>
        </row>
        <row r="1108">
          <cell r="B1108" t="str">
            <v>140714Pasir Luhur</v>
          </cell>
          <cell r="C1108" t="str">
            <v>Pasir Luhur</v>
          </cell>
          <cell r="D1108">
            <v>14071413</v>
          </cell>
        </row>
        <row r="1109">
          <cell r="B1109" t="str">
            <v>140714Sungai Kuti</v>
          </cell>
          <cell r="C1109" t="str">
            <v>Sungai Kuti</v>
          </cell>
          <cell r="D1109">
            <v>14071410</v>
          </cell>
        </row>
        <row r="1110">
          <cell r="B1110" t="str">
            <v>140714Tanah Datar</v>
          </cell>
          <cell r="C1110" t="str">
            <v>Tanah Datar</v>
          </cell>
          <cell r="D1110">
            <v>14071407</v>
          </cell>
        </row>
        <row r="1111">
          <cell r="B1111" t="str">
            <v>140715Kembang Damai</v>
          </cell>
          <cell r="C1111" t="str">
            <v>Kembang Damai</v>
          </cell>
          <cell r="D1111">
            <v>14071504</v>
          </cell>
        </row>
        <row r="1112">
          <cell r="B1112" t="str">
            <v>140715Pagaran Tapah</v>
          </cell>
          <cell r="C1112" t="str">
            <v>Pagaran Tapah</v>
          </cell>
          <cell r="D1112">
            <v>14071501</v>
          </cell>
        </row>
        <row r="1113">
          <cell r="B1113" t="str">
            <v>140715Rimba Jaya</v>
          </cell>
          <cell r="C1113" t="str">
            <v>Rimba Jaya</v>
          </cell>
          <cell r="D1113">
            <v>14071503</v>
          </cell>
        </row>
        <row r="1114">
          <cell r="B1114" t="str">
            <v>140715Rimba Makmur</v>
          </cell>
          <cell r="C1114" t="str">
            <v>Rimba Makmur</v>
          </cell>
          <cell r="D1114">
            <v>14071502</v>
          </cell>
        </row>
        <row r="1115">
          <cell r="B1115" t="str">
            <v>140716Bonai</v>
          </cell>
          <cell r="C1115" t="str">
            <v>Bonai</v>
          </cell>
          <cell r="D1115">
            <v>14071604</v>
          </cell>
        </row>
        <row r="1116">
          <cell r="B1116" t="str">
            <v>140716Rawa Makmur</v>
          </cell>
          <cell r="C1116" t="str">
            <v>Rawa Makmur</v>
          </cell>
          <cell r="D1116">
            <v>14071602</v>
          </cell>
        </row>
        <row r="1117">
          <cell r="B1117" t="str">
            <v>140716Sontang</v>
          </cell>
          <cell r="C1117" t="str">
            <v>Sontang</v>
          </cell>
          <cell r="D1117">
            <v>14071603</v>
          </cell>
        </row>
        <row r="1118">
          <cell r="B1118" t="str">
            <v>140716Teluk Sono</v>
          </cell>
          <cell r="C1118" t="str">
            <v>Teluk Sono</v>
          </cell>
          <cell r="D1118">
            <v>14071601</v>
          </cell>
        </row>
        <row r="1119">
          <cell r="B1119" t="str">
            <v>140801Air Jamban</v>
          </cell>
          <cell r="C1119" t="str">
            <v>Air Jamban</v>
          </cell>
          <cell r="D1119">
            <v>14080109</v>
          </cell>
        </row>
        <row r="1120">
          <cell r="B1120" t="str">
            <v>140801Babussalam</v>
          </cell>
          <cell r="C1120" t="str">
            <v>Babussalam</v>
          </cell>
          <cell r="D1120">
            <v>14080108</v>
          </cell>
        </row>
        <row r="1121">
          <cell r="B1121" t="str">
            <v>140801Balai Makam</v>
          </cell>
          <cell r="C1121" t="str">
            <v>Balai Makam</v>
          </cell>
          <cell r="D1121">
            <v>14080111</v>
          </cell>
        </row>
        <row r="1122">
          <cell r="B1122" t="str">
            <v>140801Balik Alam</v>
          </cell>
          <cell r="C1122" t="str">
            <v>Balik Alam</v>
          </cell>
          <cell r="D1122">
            <v>14080105</v>
          </cell>
        </row>
        <row r="1123">
          <cell r="B1123" t="str">
            <v>140801Batang Serosa</v>
          </cell>
          <cell r="C1123" t="str">
            <v>Batang Serosa</v>
          </cell>
          <cell r="D1123">
            <v>14080104</v>
          </cell>
        </row>
        <row r="1124">
          <cell r="B1124" t="str">
            <v>140801Bumbung</v>
          </cell>
          <cell r="C1124" t="str">
            <v>Bumbung</v>
          </cell>
          <cell r="D1124">
            <v>14080114</v>
          </cell>
        </row>
        <row r="1125">
          <cell r="B1125" t="str">
            <v>140801Duri Barat</v>
          </cell>
          <cell r="C1125" t="str">
            <v>Duri Barat</v>
          </cell>
          <cell r="D1125">
            <v>14080106</v>
          </cell>
        </row>
        <row r="1126">
          <cell r="B1126" t="str">
            <v>140801Duri Timur</v>
          </cell>
          <cell r="C1126" t="str">
            <v>Duri Timur</v>
          </cell>
          <cell r="D1126">
            <v>14080107</v>
          </cell>
        </row>
        <row r="1127">
          <cell r="B1127" t="str">
            <v>140801Gajah Sakti</v>
          </cell>
          <cell r="C1127" t="str">
            <v>Gajah Sakti</v>
          </cell>
          <cell r="D1127">
            <v>14080103</v>
          </cell>
        </row>
        <row r="1128">
          <cell r="B1128" t="str">
            <v>140801Harapan Baru</v>
          </cell>
          <cell r="C1128" t="str">
            <v>Harapan Baru</v>
          </cell>
          <cell r="D1128">
            <v>14080102</v>
          </cell>
        </row>
        <row r="1129">
          <cell r="B1129" t="str">
            <v>140801Kesumbo Ampai</v>
          </cell>
          <cell r="C1129" t="str">
            <v>Kesumbo Ampai</v>
          </cell>
          <cell r="D1129">
            <v>14080115</v>
          </cell>
        </row>
        <row r="1130">
          <cell r="B1130" t="str">
            <v>140801Pematang Pudu</v>
          </cell>
          <cell r="C1130" t="str">
            <v>Pematang Pudu</v>
          </cell>
          <cell r="D1130">
            <v>14080113</v>
          </cell>
        </row>
        <row r="1131">
          <cell r="B1131" t="str">
            <v>140801Petani</v>
          </cell>
          <cell r="C1131" t="str">
            <v>Petani</v>
          </cell>
          <cell r="D1131">
            <v>14080112</v>
          </cell>
        </row>
        <row r="1132">
          <cell r="B1132" t="str">
            <v>140801Sebangar</v>
          </cell>
          <cell r="C1132" t="str">
            <v>Sebangar</v>
          </cell>
          <cell r="D1132">
            <v>14080110</v>
          </cell>
        </row>
        <row r="1133">
          <cell r="B1133" t="str">
            <v>140801Talang Mandi</v>
          </cell>
          <cell r="C1133" t="str">
            <v>Talang Mandi</v>
          </cell>
          <cell r="D1133">
            <v>14080101</v>
          </cell>
        </row>
        <row r="1134">
          <cell r="B1134" t="str">
            <v>140802Balai Pungut</v>
          </cell>
          <cell r="C1134" t="str">
            <v>Balai Pungut</v>
          </cell>
          <cell r="D1134">
            <v>14080204</v>
          </cell>
        </row>
        <row r="1135">
          <cell r="B1135" t="str">
            <v>140802Balai Raja</v>
          </cell>
          <cell r="C1135" t="str">
            <v>Balai Raja</v>
          </cell>
          <cell r="D1135">
            <v>14080212</v>
          </cell>
        </row>
        <row r="1136">
          <cell r="B1136" t="str">
            <v>140802Beringin</v>
          </cell>
          <cell r="C1136" t="str">
            <v>Beringin</v>
          </cell>
          <cell r="D1136">
            <v>14080207</v>
          </cell>
        </row>
        <row r="1137">
          <cell r="B1137" t="str">
            <v>140802Kuala Penaso</v>
          </cell>
          <cell r="C1137" t="str">
            <v>Kuala Penaso</v>
          </cell>
          <cell r="D1137">
            <v>14080206</v>
          </cell>
        </row>
        <row r="1138">
          <cell r="B1138" t="str">
            <v>140802Melibur</v>
          </cell>
          <cell r="C1138" t="str">
            <v>Melibur</v>
          </cell>
          <cell r="D1138">
            <v>14080208</v>
          </cell>
        </row>
        <row r="1139">
          <cell r="B1139" t="str">
            <v>140802Muara Basung</v>
          </cell>
          <cell r="C1139" t="str">
            <v>Muara Basung</v>
          </cell>
          <cell r="D1139">
            <v>14080205</v>
          </cell>
        </row>
        <row r="1140">
          <cell r="B1140" t="str">
            <v>140802Pinggir</v>
          </cell>
          <cell r="C1140" t="str">
            <v>Pinggir</v>
          </cell>
          <cell r="D1140">
            <v>14080201</v>
          </cell>
        </row>
        <row r="1141">
          <cell r="B1141" t="str">
            <v>140802Semunai</v>
          </cell>
          <cell r="C1141" t="str">
            <v>Semunai</v>
          </cell>
          <cell r="D1141">
            <v>14080202</v>
          </cell>
        </row>
        <row r="1142">
          <cell r="B1142" t="str">
            <v>140802Serai Wangi</v>
          </cell>
          <cell r="C1142" t="str">
            <v>Serai Wangi</v>
          </cell>
          <cell r="D1142">
            <v>14080209</v>
          </cell>
        </row>
        <row r="1143">
          <cell r="B1143" t="str">
            <v>140802Tasik Serai</v>
          </cell>
          <cell r="C1143" t="str">
            <v>Tasik Serai</v>
          </cell>
          <cell r="D1143">
            <v>14080210</v>
          </cell>
        </row>
        <row r="1144">
          <cell r="B1144" t="str">
            <v>140802Tasik Serai Timur</v>
          </cell>
          <cell r="C1144" t="str">
            <v>Tasik Serai Timur</v>
          </cell>
          <cell r="D1144">
            <v>14080213</v>
          </cell>
        </row>
        <row r="1145">
          <cell r="B1145" t="str">
            <v>140802Tengganau</v>
          </cell>
          <cell r="C1145" t="str">
            <v>Tengganau</v>
          </cell>
          <cell r="D1145">
            <v>14080203</v>
          </cell>
        </row>
        <row r="1146">
          <cell r="B1146" t="str">
            <v>140802Titian Antui</v>
          </cell>
          <cell r="C1146" t="str">
            <v>Titian Antui</v>
          </cell>
          <cell r="D1146">
            <v>14080211</v>
          </cell>
        </row>
        <row r="1147">
          <cell r="B1147" t="str">
            <v>140803Api Api</v>
          </cell>
          <cell r="C1147" t="str">
            <v>Api Api</v>
          </cell>
          <cell r="D1147">
            <v>14080311</v>
          </cell>
        </row>
        <row r="1148">
          <cell r="B1148" t="str">
            <v>140803Batu Kerikil</v>
          </cell>
          <cell r="C1148" t="str">
            <v>Batu Kerikil</v>
          </cell>
          <cell r="D1148">
            <v>14080314</v>
          </cell>
        </row>
        <row r="1149">
          <cell r="B1149" t="str">
            <v>140803Bukit Batu</v>
          </cell>
          <cell r="C1149" t="str">
            <v>Bukit Batu</v>
          </cell>
          <cell r="D1149">
            <v>14080307</v>
          </cell>
        </row>
        <row r="1150">
          <cell r="B1150" t="str">
            <v>140803Buruk Bakul</v>
          </cell>
          <cell r="C1150" t="str">
            <v>Buruk Bakul</v>
          </cell>
          <cell r="D1150">
            <v>14080306</v>
          </cell>
        </row>
        <row r="1151">
          <cell r="B1151" t="str">
            <v>140803Dompas</v>
          </cell>
          <cell r="C1151" t="str">
            <v>Dompas</v>
          </cell>
          <cell r="D1151">
            <v>14080302</v>
          </cell>
        </row>
        <row r="1152">
          <cell r="B1152" t="str">
            <v>140803Pangkalan Jambi</v>
          </cell>
          <cell r="C1152" t="str">
            <v>Pangkalan Jambi</v>
          </cell>
          <cell r="D1152">
            <v>14080301</v>
          </cell>
        </row>
        <row r="1153">
          <cell r="B1153" t="str">
            <v>140803Parit I Api Api</v>
          </cell>
          <cell r="C1153" t="str">
            <v>Parit I Api Api</v>
          </cell>
          <cell r="D1153">
            <v>14080309</v>
          </cell>
        </row>
        <row r="1154">
          <cell r="B1154" t="str">
            <v>140803Sejangat</v>
          </cell>
          <cell r="C1154" t="str">
            <v>Sejangat</v>
          </cell>
          <cell r="D1154">
            <v>14080303</v>
          </cell>
        </row>
        <row r="1155">
          <cell r="B1155" t="str">
            <v>140803Sepahat</v>
          </cell>
          <cell r="C1155" t="str">
            <v>Sepahat</v>
          </cell>
          <cell r="D1155">
            <v>14080313</v>
          </cell>
        </row>
        <row r="1156">
          <cell r="B1156" t="str">
            <v>140803Sukajadi</v>
          </cell>
          <cell r="C1156" t="str">
            <v>Sukajadi</v>
          </cell>
          <cell r="D1156">
            <v>14080308</v>
          </cell>
        </row>
        <row r="1157">
          <cell r="B1157" t="str">
            <v>140803Sungai Pakning</v>
          </cell>
          <cell r="C1157" t="str">
            <v>Sungai Pakning</v>
          </cell>
          <cell r="D1157">
            <v>14080304</v>
          </cell>
        </row>
        <row r="1158">
          <cell r="B1158" t="str">
            <v>140803Sungai Selari</v>
          </cell>
          <cell r="C1158" t="str">
            <v>Sungai Selari</v>
          </cell>
          <cell r="D1158">
            <v>14080305</v>
          </cell>
        </row>
        <row r="1159">
          <cell r="B1159" t="str">
            <v>140803Tanjung Leban</v>
          </cell>
          <cell r="C1159" t="str">
            <v>Tanjung Leban</v>
          </cell>
          <cell r="D1159">
            <v>14080315</v>
          </cell>
        </row>
        <row r="1160">
          <cell r="B1160" t="str">
            <v>140803Temiang</v>
          </cell>
          <cell r="C1160" t="str">
            <v>Temiang</v>
          </cell>
          <cell r="D1160">
            <v>14080310</v>
          </cell>
        </row>
        <row r="1161">
          <cell r="B1161" t="str">
            <v>140803Tenggayun</v>
          </cell>
          <cell r="C1161" t="str">
            <v>Tenggayun</v>
          </cell>
          <cell r="D1161">
            <v>14080312</v>
          </cell>
        </row>
        <row r="1162">
          <cell r="B1162" t="str">
            <v>140804Bandar Jaya</v>
          </cell>
          <cell r="C1162" t="str">
            <v>Bandar Jaya</v>
          </cell>
          <cell r="D1162">
            <v>14080410</v>
          </cell>
        </row>
        <row r="1163">
          <cell r="B1163" t="str">
            <v>140804Langkat</v>
          </cell>
          <cell r="C1163" t="str">
            <v>Langkat</v>
          </cell>
          <cell r="D1163">
            <v>14080401</v>
          </cell>
        </row>
        <row r="1164">
          <cell r="B1164" t="str">
            <v>140804Lubuk Garam</v>
          </cell>
          <cell r="C1164" t="str">
            <v>Lubuk Garam</v>
          </cell>
          <cell r="D1164">
            <v>14080407</v>
          </cell>
        </row>
        <row r="1165">
          <cell r="B1165" t="str">
            <v>140804Lubuk Gaung</v>
          </cell>
          <cell r="C1165" t="str">
            <v>Lubuk Gaung</v>
          </cell>
          <cell r="D1165">
            <v>14080406</v>
          </cell>
        </row>
        <row r="1166">
          <cell r="B1166" t="str">
            <v>140804Lubuk Muda</v>
          </cell>
          <cell r="C1166" t="str">
            <v>Lubuk Muda</v>
          </cell>
          <cell r="D1166">
            <v>14080404</v>
          </cell>
        </row>
        <row r="1167">
          <cell r="B1167" t="str">
            <v>140804Muara Dua</v>
          </cell>
          <cell r="C1167" t="str">
            <v>Muara Dua</v>
          </cell>
          <cell r="D1167">
            <v>14080409</v>
          </cell>
        </row>
        <row r="1168">
          <cell r="B1168" t="str">
            <v>140804Sadar Jaya</v>
          </cell>
          <cell r="C1168" t="str">
            <v>Sadar Jaya</v>
          </cell>
          <cell r="D1168">
            <v>14080408</v>
          </cell>
        </row>
        <row r="1169">
          <cell r="B1169" t="str">
            <v>140804Sepotong</v>
          </cell>
          <cell r="C1169" t="str">
            <v>Sepotong</v>
          </cell>
          <cell r="D1169">
            <v>14080402</v>
          </cell>
        </row>
        <row r="1170">
          <cell r="B1170" t="str">
            <v>140804Sumber Jaya</v>
          </cell>
          <cell r="C1170" t="str">
            <v>Sumber Jaya</v>
          </cell>
          <cell r="D1170">
            <v>14080413</v>
          </cell>
        </row>
        <row r="1171">
          <cell r="B1171" t="str">
            <v>140804Sungai Linau</v>
          </cell>
          <cell r="C1171" t="str">
            <v>Sungai Linau</v>
          </cell>
          <cell r="D1171">
            <v>14080411</v>
          </cell>
        </row>
        <row r="1172">
          <cell r="B1172" t="str">
            <v>140804Sungai Siput</v>
          </cell>
          <cell r="C1172" t="str">
            <v>Sungai Siput</v>
          </cell>
          <cell r="D1172">
            <v>14080403</v>
          </cell>
        </row>
        <row r="1173">
          <cell r="B1173" t="str">
            <v>140804Tanjung Belit</v>
          </cell>
          <cell r="C1173" t="str">
            <v>Tanjung Belit</v>
          </cell>
          <cell r="D1173">
            <v>14080405</v>
          </cell>
        </row>
        <row r="1174">
          <cell r="B1174" t="str">
            <v>140804Tanjung Damai</v>
          </cell>
          <cell r="C1174" t="str">
            <v>Tanjung Damai</v>
          </cell>
          <cell r="D1174">
            <v>14080412</v>
          </cell>
        </row>
        <row r="1175">
          <cell r="B1175" t="str">
            <v>140805Batu Panjang</v>
          </cell>
          <cell r="C1175" t="str">
            <v>Batu Panjang</v>
          </cell>
          <cell r="D1175">
            <v>14080502</v>
          </cell>
        </row>
        <row r="1176">
          <cell r="B1176" t="str">
            <v>140805Darul Aman</v>
          </cell>
          <cell r="C1176" t="str">
            <v>Darul Aman</v>
          </cell>
          <cell r="D1176">
            <v>14080512</v>
          </cell>
        </row>
        <row r="1177">
          <cell r="B1177" t="str">
            <v>140805Hutan Panjang</v>
          </cell>
          <cell r="C1177" t="str">
            <v>Hutan Panjang</v>
          </cell>
          <cell r="D1177">
            <v>14080508</v>
          </cell>
        </row>
        <row r="1178">
          <cell r="B1178" t="str">
            <v>140805Makeruh</v>
          </cell>
          <cell r="C1178" t="str">
            <v>Makeruh</v>
          </cell>
          <cell r="D1178">
            <v>14080510</v>
          </cell>
        </row>
        <row r="1179">
          <cell r="B1179" t="str">
            <v>140805Pangkalan Nyirih</v>
          </cell>
          <cell r="C1179" t="str">
            <v>Pangkalan Nyirih</v>
          </cell>
          <cell r="D1179">
            <v>14080507</v>
          </cell>
        </row>
        <row r="1180">
          <cell r="B1180" t="str">
            <v>140805Parit Kebumen</v>
          </cell>
          <cell r="C1180" t="str">
            <v>Parit Kebumen</v>
          </cell>
          <cell r="D1180">
            <v>14080511</v>
          </cell>
        </row>
        <row r="1181">
          <cell r="B1181" t="str">
            <v>140805Pergam</v>
          </cell>
          <cell r="C1181" t="str">
            <v>Pergam</v>
          </cell>
          <cell r="D1181">
            <v>14080504</v>
          </cell>
        </row>
        <row r="1182">
          <cell r="B1182" t="str">
            <v>140805Sei Cingam</v>
          </cell>
          <cell r="C1182" t="str">
            <v>Sei Cingam</v>
          </cell>
          <cell r="D1182">
            <v>14080506</v>
          </cell>
        </row>
        <row r="1183">
          <cell r="B1183" t="str">
            <v>140805Sukarjo Mesim</v>
          </cell>
          <cell r="C1183" t="str">
            <v>Sukarjo Mesim</v>
          </cell>
          <cell r="D1183">
            <v>14080509</v>
          </cell>
        </row>
        <row r="1184">
          <cell r="B1184" t="str">
            <v>140805Tanjung Kapal</v>
          </cell>
          <cell r="C1184" t="str">
            <v>Tanjung Kapal</v>
          </cell>
          <cell r="D1184">
            <v>14080501</v>
          </cell>
        </row>
        <row r="1185">
          <cell r="B1185" t="str">
            <v>140805Teluk Lecah</v>
          </cell>
          <cell r="C1185" t="str">
            <v>Teluk Lecah</v>
          </cell>
          <cell r="D1185">
            <v>14080505</v>
          </cell>
        </row>
        <row r="1186">
          <cell r="B1186" t="str">
            <v>140805Terkul</v>
          </cell>
          <cell r="C1186" t="str">
            <v>Terkul</v>
          </cell>
          <cell r="D1186">
            <v>14080503</v>
          </cell>
        </row>
        <row r="1187">
          <cell r="B1187" t="str">
            <v>140806Kadur</v>
          </cell>
          <cell r="C1187" t="str">
            <v>Kadur</v>
          </cell>
          <cell r="D1187">
            <v>14080605</v>
          </cell>
        </row>
        <row r="1188">
          <cell r="B1188" t="str">
            <v>140806Teluk Rhu</v>
          </cell>
          <cell r="C1188" t="str">
            <v>Teluk Rhu</v>
          </cell>
          <cell r="D1188">
            <v>14080603</v>
          </cell>
        </row>
        <row r="1189">
          <cell r="B1189" t="str">
            <v>140806Tg Medang</v>
          </cell>
          <cell r="C1189" t="str">
            <v>Tg Medang</v>
          </cell>
          <cell r="D1189">
            <v>14080602</v>
          </cell>
        </row>
        <row r="1190">
          <cell r="B1190" t="str">
            <v>140806Tg Punak</v>
          </cell>
          <cell r="C1190" t="str">
            <v>Tg Punak</v>
          </cell>
          <cell r="D1190">
            <v>14080604</v>
          </cell>
        </row>
        <row r="1191">
          <cell r="B1191" t="str">
            <v>140806Titi Akar</v>
          </cell>
          <cell r="C1191" t="str">
            <v>Titi Akar</v>
          </cell>
          <cell r="D1191">
            <v>14080601</v>
          </cell>
        </row>
        <row r="1192">
          <cell r="B1192" t="str">
            <v>140807Air Putih</v>
          </cell>
          <cell r="C1192" t="str">
            <v>Air Putih</v>
          </cell>
          <cell r="D1192">
            <v>14080709</v>
          </cell>
        </row>
        <row r="1193">
          <cell r="B1193" t="str">
            <v>140807Bengkalis Kota</v>
          </cell>
          <cell r="C1193" t="str">
            <v>Bengkalis Kota</v>
          </cell>
          <cell r="D1193">
            <v>14080712</v>
          </cell>
        </row>
        <row r="1194">
          <cell r="B1194" t="str">
            <v>140807Damon</v>
          </cell>
          <cell r="C1194" t="str">
            <v>Damon</v>
          </cell>
          <cell r="D1194">
            <v>14080714</v>
          </cell>
        </row>
        <row r="1195">
          <cell r="B1195" t="str">
            <v>140807Kelapa Pati</v>
          </cell>
          <cell r="C1195" t="str">
            <v>Kelapa Pati</v>
          </cell>
          <cell r="D1195">
            <v>14080715</v>
          </cell>
        </row>
        <row r="1196">
          <cell r="B1196" t="str">
            <v>140807Kelemantan</v>
          </cell>
          <cell r="C1196" t="str">
            <v>Kelemantan</v>
          </cell>
          <cell r="D1196">
            <v>14080702</v>
          </cell>
        </row>
        <row r="1197">
          <cell r="B1197" t="str">
            <v>140807Ketam Putih</v>
          </cell>
          <cell r="C1197" t="str">
            <v>Ketam Putih</v>
          </cell>
          <cell r="D1197">
            <v>14080703</v>
          </cell>
        </row>
        <row r="1198">
          <cell r="B1198" t="str">
            <v>140807Meskom</v>
          </cell>
          <cell r="C1198" t="str">
            <v>Meskom</v>
          </cell>
          <cell r="D1198">
            <v>14080720</v>
          </cell>
        </row>
        <row r="1199">
          <cell r="B1199" t="str">
            <v>140807Pangkalan Batang</v>
          </cell>
          <cell r="C1199" t="str">
            <v>Pangkalan Batang</v>
          </cell>
          <cell r="D1199">
            <v>14080717</v>
          </cell>
        </row>
        <row r="1200">
          <cell r="B1200" t="str">
            <v>140807Pedekik</v>
          </cell>
          <cell r="C1200" t="str">
            <v>Pedekik</v>
          </cell>
          <cell r="D1200">
            <v>14080716</v>
          </cell>
        </row>
        <row r="1201">
          <cell r="B1201" t="str">
            <v>140807Pematang Duku</v>
          </cell>
          <cell r="C1201" t="str">
            <v>Pematang Duku</v>
          </cell>
          <cell r="D1201">
            <v>14080704</v>
          </cell>
        </row>
        <row r="1202">
          <cell r="B1202" t="str">
            <v>140807Penampi</v>
          </cell>
          <cell r="C1202" t="str">
            <v>Penampi</v>
          </cell>
          <cell r="D1202">
            <v>14080707</v>
          </cell>
        </row>
        <row r="1203">
          <cell r="B1203" t="str">
            <v>140807Penebal</v>
          </cell>
          <cell r="C1203" t="str">
            <v>Penebal</v>
          </cell>
          <cell r="D1203">
            <v>14080705</v>
          </cell>
        </row>
        <row r="1204">
          <cell r="B1204" t="str">
            <v>140807Rimba Sekampung</v>
          </cell>
          <cell r="C1204" t="str">
            <v>Rimba Sekampung</v>
          </cell>
          <cell r="D1204">
            <v>14080711</v>
          </cell>
        </row>
        <row r="1205">
          <cell r="B1205" t="str">
            <v>140807Sebauk</v>
          </cell>
          <cell r="C1205" t="str">
            <v>Sebauk</v>
          </cell>
          <cell r="D1205">
            <v>14080718</v>
          </cell>
        </row>
        <row r="1206">
          <cell r="B1206" t="str">
            <v>140807Sekodi</v>
          </cell>
          <cell r="C1206" t="str">
            <v>Sekodi</v>
          </cell>
          <cell r="D1206">
            <v>14080701</v>
          </cell>
        </row>
        <row r="1207">
          <cell r="B1207" t="str">
            <v>140807Senggoro</v>
          </cell>
          <cell r="C1207" t="str">
            <v>Senggoro</v>
          </cell>
          <cell r="D1207">
            <v>14080710</v>
          </cell>
        </row>
        <row r="1208">
          <cell r="B1208" t="str">
            <v>140807Sungai Alam</v>
          </cell>
          <cell r="C1208" t="str">
            <v>Sungai Alam</v>
          </cell>
          <cell r="D1208">
            <v>14080708</v>
          </cell>
        </row>
        <row r="1209">
          <cell r="B1209" t="str">
            <v>140807Teluk Latak</v>
          </cell>
          <cell r="C1209" t="str">
            <v>Teluk Latak</v>
          </cell>
          <cell r="D1209">
            <v>14080719</v>
          </cell>
        </row>
        <row r="1210">
          <cell r="B1210" t="str">
            <v>140807Temeran</v>
          </cell>
          <cell r="C1210" t="str">
            <v>Temeran</v>
          </cell>
          <cell r="D1210">
            <v>14080706</v>
          </cell>
        </row>
        <row r="1211">
          <cell r="B1211" t="str">
            <v>140807Wonosari</v>
          </cell>
          <cell r="C1211" t="str">
            <v>Wonosari</v>
          </cell>
          <cell r="D1211">
            <v>14080713</v>
          </cell>
        </row>
        <row r="1212">
          <cell r="B1212" t="str">
            <v>140808Bantan Air</v>
          </cell>
          <cell r="C1212" t="str">
            <v>Bantan Air</v>
          </cell>
          <cell r="D1212">
            <v>14080805</v>
          </cell>
        </row>
        <row r="1213">
          <cell r="B1213" t="str">
            <v>140808Bantan Tengah</v>
          </cell>
          <cell r="C1213" t="str">
            <v>Bantan Tengah</v>
          </cell>
          <cell r="D1213">
            <v>14080806</v>
          </cell>
        </row>
        <row r="1214">
          <cell r="B1214" t="str">
            <v>140808Bantan Tua</v>
          </cell>
          <cell r="C1214" t="str">
            <v>Bantan Tua</v>
          </cell>
          <cell r="D1214">
            <v>14080808</v>
          </cell>
        </row>
        <row r="1215">
          <cell r="B1215" t="str">
            <v>140808Jangkang</v>
          </cell>
          <cell r="C1215" t="str">
            <v>Jangkang</v>
          </cell>
          <cell r="D1215">
            <v>14080809</v>
          </cell>
        </row>
        <row r="1216">
          <cell r="B1216" t="str">
            <v>140808Kembung Luar</v>
          </cell>
          <cell r="C1216" t="str">
            <v>Kembung Luar</v>
          </cell>
          <cell r="D1216">
            <v>14080802</v>
          </cell>
        </row>
        <row r="1217">
          <cell r="B1217" t="str">
            <v>140808Muntai</v>
          </cell>
          <cell r="C1217" t="str">
            <v>Muntai</v>
          </cell>
          <cell r="D1217">
            <v>14080804</v>
          </cell>
        </row>
        <row r="1218">
          <cell r="B1218" t="str">
            <v>140808Selat Baru</v>
          </cell>
          <cell r="C1218" t="str">
            <v>Selat Baru</v>
          </cell>
          <cell r="D1218">
            <v>14080807</v>
          </cell>
        </row>
        <row r="1219">
          <cell r="B1219" t="str">
            <v>140808Teluk Lancar</v>
          </cell>
          <cell r="C1219" t="str">
            <v>Teluk Lancar</v>
          </cell>
          <cell r="D1219">
            <v>14080801</v>
          </cell>
        </row>
        <row r="1220">
          <cell r="B1220" t="str">
            <v>140808Teluk Pambang</v>
          </cell>
          <cell r="C1220" t="str">
            <v>Teluk Pambang</v>
          </cell>
          <cell r="D1220">
            <v>14080803</v>
          </cell>
        </row>
        <row r="1221">
          <cell r="B1221" t="str">
            <v>140901Banjar Xii</v>
          </cell>
          <cell r="C1221" t="str">
            <v>Banjar Xii</v>
          </cell>
          <cell r="D1221">
            <v>14090106</v>
          </cell>
        </row>
        <row r="1222">
          <cell r="B1222" t="str">
            <v>140901Putat</v>
          </cell>
          <cell r="C1222" t="str">
            <v>Putat</v>
          </cell>
          <cell r="D1222">
            <v>14090101</v>
          </cell>
        </row>
        <row r="1223">
          <cell r="B1223" t="str">
            <v>140901Rantau Bais</v>
          </cell>
          <cell r="C1223" t="str">
            <v>Rantau Bais</v>
          </cell>
          <cell r="D1223">
            <v>14090107</v>
          </cell>
        </row>
        <row r="1224">
          <cell r="B1224" t="str">
            <v>140901Sedinginan</v>
          </cell>
          <cell r="C1224" t="str">
            <v>Sedinginan</v>
          </cell>
          <cell r="D1224">
            <v>14090105</v>
          </cell>
        </row>
        <row r="1225">
          <cell r="B1225" t="str">
            <v>140901Sekeladi</v>
          </cell>
          <cell r="C1225" t="str">
            <v>Sekeladi</v>
          </cell>
          <cell r="D1225">
            <v>14090102</v>
          </cell>
        </row>
        <row r="1226">
          <cell r="B1226" t="str">
            <v>140901Sintong</v>
          </cell>
          <cell r="C1226" t="str">
            <v>Sintong</v>
          </cell>
          <cell r="D1226">
            <v>14090103</v>
          </cell>
        </row>
        <row r="1227">
          <cell r="B1227" t="str">
            <v>140901Teluk Mega</v>
          </cell>
          <cell r="C1227" t="str">
            <v>Teluk Mega</v>
          </cell>
          <cell r="D1227">
            <v>14090104</v>
          </cell>
        </row>
        <row r="1228">
          <cell r="B1228" t="str">
            <v>140901Ujung Tanjung</v>
          </cell>
          <cell r="C1228" t="str">
            <v>Ujung Tanjung</v>
          </cell>
          <cell r="D1228">
            <v>14090108</v>
          </cell>
        </row>
        <row r="1229">
          <cell r="B1229" t="str">
            <v>140902Air Hitam</v>
          </cell>
          <cell r="C1229" t="str">
            <v>Air Hitam</v>
          </cell>
          <cell r="D1229">
            <v>14090204</v>
          </cell>
        </row>
        <row r="1230">
          <cell r="B1230" t="str">
            <v>140902Kasang Bangsawan</v>
          </cell>
          <cell r="C1230" t="str">
            <v>Kasang Bangsawan</v>
          </cell>
          <cell r="D1230">
            <v>14090206</v>
          </cell>
        </row>
        <row r="1231">
          <cell r="B1231" t="str">
            <v>140902Pujud</v>
          </cell>
          <cell r="C1231" t="str">
            <v>Pujud</v>
          </cell>
          <cell r="D1231">
            <v>14090202</v>
          </cell>
        </row>
        <row r="1232">
          <cell r="B1232" t="str">
            <v>140902Siarang Arang</v>
          </cell>
          <cell r="C1232" t="str">
            <v>Siarang Arang</v>
          </cell>
          <cell r="D1232">
            <v>14090205</v>
          </cell>
        </row>
        <row r="1233">
          <cell r="B1233" t="str">
            <v>140902Sri Kayangan</v>
          </cell>
          <cell r="C1233" t="str">
            <v>Sri Kayangan</v>
          </cell>
          <cell r="D1233">
            <v>14090208</v>
          </cell>
        </row>
        <row r="1234">
          <cell r="B1234" t="str">
            <v>140902Sungai Pinang</v>
          </cell>
          <cell r="C1234" t="str">
            <v>Sungai Pinang</v>
          </cell>
          <cell r="D1234">
            <v>14090207</v>
          </cell>
        </row>
        <row r="1235">
          <cell r="B1235" t="str">
            <v>140902Tanjung Medan</v>
          </cell>
          <cell r="C1235" t="str">
            <v>Tanjung Medan</v>
          </cell>
          <cell r="D1235">
            <v>14090201</v>
          </cell>
        </row>
        <row r="1236">
          <cell r="B1236" t="str">
            <v>140902Teluk Nayang</v>
          </cell>
          <cell r="C1236" t="str">
            <v>Teluk Nayang</v>
          </cell>
          <cell r="D1236">
            <v>14090203</v>
          </cell>
        </row>
        <row r="1237">
          <cell r="B1237" t="str">
            <v>140903Batu Hampar</v>
          </cell>
          <cell r="C1237" t="str">
            <v>Batu Hampar</v>
          </cell>
          <cell r="D1237">
            <v>14090303</v>
          </cell>
        </row>
        <row r="1238">
          <cell r="B1238" t="str">
            <v>140903Melayu Besar</v>
          </cell>
          <cell r="C1238" t="str">
            <v>Melayu Besar</v>
          </cell>
          <cell r="D1238">
            <v>14090301</v>
          </cell>
        </row>
        <row r="1239">
          <cell r="B1239" t="str">
            <v>140903Melayu Tengah</v>
          </cell>
          <cell r="C1239" t="str">
            <v>Melayu Tengah</v>
          </cell>
          <cell r="D1239">
            <v>14090302</v>
          </cell>
        </row>
        <row r="1240">
          <cell r="B1240" t="str">
            <v>140903Mesah</v>
          </cell>
          <cell r="C1240" t="str">
            <v>Mesah</v>
          </cell>
          <cell r="D1240">
            <v>14090304</v>
          </cell>
        </row>
        <row r="1241">
          <cell r="B1241" t="str">
            <v>140904Rantau Kopar</v>
          </cell>
          <cell r="C1241" t="str">
            <v>Rantau Kopar</v>
          </cell>
          <cell r="D1241">
            <v>14090402</v>
          </cell>
        </row>
        <row r="1242">
          <cell r="B1242" t="str">
            <v>140904Sekapas</v>
          </cell>
          <cell r="C1242" t="str">
            <v>Sekapas</v>
          </cell>
          <cell r="D1242">
            <v>14090401</v>
          </cell>
        </row>
        <row r="1243">
          <cell r="B1243" t="str">
            <v>140905Bagan Batu</v>
          </cell>
          <cell r="C1243" t="str">
            <v>Bagan Batu</v>
          </cell>
          <cell r="D1243">
            <v>14090514</v>
          </cell>
        </row>
        <row r="1244">
          <cell r="B1244" t="str">
            <v>140905Bagan Bhakti</v>
          </cell>
          <cell r="C1244" t="str">
            <v>Bagan Bhakti</v>
          </cell>
          <cell r="D1244">
            <v>14090512</v>
          </cell>
        </row>
        <row r="1245">
          <cell r="B1245" t="str">
            <v>140905Bagan Sinembah</v>
          </cell>
          <cell r="C1245" t="str">
            <v>Bagan Sinembah</v>
          </cell>
          <cell r="D1245">
            <v>14090509</v>
          </cell>
        </row>
        <row r="1246">
          <cell r="B1246" t="str">
            <v>140905Bahtera Makmur</v>
          </cell>
          <cell r="C1246" t="str">
            <v>Bahtera Makmur</v>
          </cell>
          <cell r="D1246">
            <v>14090501</v>
          </cell>
        </row>
        <row r="1247">
          <cell r="B1247" t="str">
            <v>140905Balai Jaya</v>
          </cell>
          <cell r="C1247" t="str">
            <v>Balai Jaya</v>
          </cell>
          <cell r="D1247">
            <v>14090506</v>
          </cell>
        </row>
        <row r="1248">
          <cell r="B1248" t="str">
            <v>140905Balam Sempurna</v>
          </cell>
          <cell r="C1248" t="str">
            <v>Balam Sempurna</v>
          </cell>
          <cell r="D1248">
            <v>14090507</v>
          </cell>
        </row>
        <row r="1249">
          <cell r="B1249" t="str">
            <v>140905Gelora</v>
          </cell>
          <cell r="C1249" t="str">
            <v>Gelora</v>
          </cell>
          <cell r="D1249">
            <v>14090502</v>
          </cell>
        </row>
        <row r="1250">
          <cell r="B1250" t="str">
            <v>140905Harapan Makmur</v>
          </cell>
          <cell r="C1250" t="str">
            <v>Harapan Makmur</v>
          </cell>
          <cell r="D1250">
            <v>14090513</v>
          </cell>
        </row>
        <row r="1251">
          <cell r="B1251" t="str">
            <v>140905Kencana</v>
          </cell>
          <cell r="C1251" t="str">
            <v>Kencana</v>
          </cell>
          <cell r="D1251">
            <v>14090504</v>
          </cell>
        </row>
        <row r="1252">
          <cell r="B1252" t="str">
            <v>140905Lubuk Jawi</v>
          </cell>
          <cell r="C1252" t="str">
            <v>Lubuk Jawi</v>
          </cell>
          <cell r="D1252">
            <v>14090508</v>
          </cell>
        </row>
        <row r="1253">
          <cell r="B1253" t="str">
            <v>140905Panca Mukti</v>
          </cell>
          <cell r="C1253" t="str">
            <v>Panca Mukti</v>
          </cell>
          <cell r="D1253">
            <v>14090510</v>
          </cell>
        </row>
        <row r="1254">
          <cell r="B1254" t="str">
            <v>140905Pasir Putih</v>
          </cell>
          <cell r="C1254" t="str">
            <v>Pasir Putih</v>
          </cell>
          <cell r="D1254">
            <v>14090505</v>
          </cell>
        </row>
        <row r="1255">
          <cell r="B1255" t="str">
            <v>140905Pelita</v>
          </cell>
          <cell r="C1255" t="str">
            <v>Pelita</v>
          </cell>
          <cell r="D1255">
            <v>14090503</v>
          </cell>
        </row>
        <row r="1256">
          <cell r="B1256" t="str">
            <v>140905Salak</v>
          </cell>
          <cell r="C1256" t="str">
            <v>Salak</v>
          </cell>
          <cell r="D1256">
            <v>14090511</v>
          </cell>
        </row>
        <row r="1257">
          <cell r="B1257" t="str">
            <v>140906Bagan Nibung</v>
          </cell>
          <cell r="C1257" t="str">
            <v>Bagan Nibung</v>
          </cell>
          <cell r="D1257">
            <v>14090603</v>
          </cell>
        </row>
        <row r="1258">
          <cell r="B1258" t="str">
            <v>140906Bukit Damar</v>
          </cell>
          <cell r="C1258" t="str">
            <v>Bukit Damar</v>
          </cell>
          <cell r="D1258">
            <v>14090604</v>
          </cell>
        </row>
        <row r="1259">
          <cell r="B1259" t="str">
            <v>140906Kota Paret</v>
          </cell>
          <cell r="C1259" t="str">
            <v>Kota Paret</v>
          </cell>
          <cell r="D1259">
            <v>14090602</v>
          </cell>
        </row>
        <row r="1260">
          <cell r="B1260" t="str">
            <v>140906Simpang Kanan</v>
          </cell>
          <cell r="C1260" t="str">
            <v>Simpang Kanan</v>
          </cell>
          <cell r="D1260">
            <v>14090601</v>
          </cell>
        </row>
        <row r="1261">
          <cell r="B1261" t="str">
            <v>140907Jojol</v>
          </cell>
          <cell r="C1261" t="str">
            <v>Jojol</v>
          </cell>
          <cell r="D1261">
            <v>14090705</v>
          </cell>
        </row>
        <row r="1262">
          <cell r="B1262" t="str">
            <v>140907Pulau Halang</v>
          </cell>
          <cell r="C1262" t="str">
            <v>Pulau Halang</v>
          </cell>
          <cell r="D1262">
            <v>14090714</v>
          </cell>
        </row>
        <row r="1263">
          <cell r="B1263" t="str">
            <v>140907Pulau Halang Belakang</v>
          </cell>
          <cell r="C1263" t="str">
            <v>Pulau Halang Belakang</v>
          </cell>
          <cell r="D1263">
            <v>14090713</v>
          </cell>
        </row>
        <row r="1264">
          <cell r="B1264" t="str">
            <v>140907Rantau Panjang Kanan</v>
          </cell>
          <cell r="C1264" t="str">
            <v>Rantau Panjang Kanan</v>
          </cell>
          <cell r="D1264">
            <v>14090708</v>
          </cell>
        </row>
        <row r="1265">
          <cell r="B1265" t="str">
            <v>140907Rantau Panjang Kiri</v>
          </cell>
          <cell r="C1265" t="str">
            <v>Rantau Panjang Kiri</v>
          </cell>
          <cell r="D1265">
            <v>14090703</v>
          </cell>
        </row>
        <row r="1266">
          <cell r="B1266" t="str">
            <v>140907Sungai Kubu</v>
          </cell>
          <cell r="C1266" t="str">
            <v>Sungai Kubu</v>
          </cell>
          <cell r="D1266">
            <v>14090709</v>
          </cell>
        </row>
        <row r="1267">
          <cell r="B1267" t="str">
            <v>140907Sungai Majo</v>
          </cell>
          <cell r="C1267" t="str">
            <v>Sungai Majo</v>
          </cell>
          <cell r="D1267">
            <v>14090702</v>
          </cell>
        </row>
        <row r="1268">
          <cell r="B1268" t="str">
            <v>140907Sungai Panji Panji</v>
          </cell>
          <cell r="C1268" t="str">
            <v>Sungai Panji Panji</v>
          </cell>
          <cell r="D1268">
            <v>14090706</v>
          </cell>
        </row>
        <row r="1269">
          <cell r="B1269" t="str">
            <v>140907Sungai Pinang</v>
          </cell>
          <cell r="C1269" t="str">
            <v>Sungai Pinang</v>
          </cell>
          <cell r="D1269">
            <v>14090704</v>
          </cell>
        </row>
        <row r="1270">
          <cell r="B1270" t="str">
            <v>140907Sungai Sigajah</v>
          </cell>
          <cell r="C1270" t="str">
            <v>Sungai Sigajah</v>
          </cell>
          <cell r="D1270">
            <v>14090711</v>
          </cell>
        </row>
        <row r="1271">
          <cell r="B1271" t="str">
            <v>140907Tanjung Leban</v>
          </cell>
          <cell r="C1271" t="str">
            <v>Tanjung Leban</v>
          </cell>
          <cell r="D1271">
            <v>14090710</v>
          </cell>
        </row>
        <row r="1272">
          <cell r="B1272" t="str">
            <v>140907Teluk Merbau</v>
          </cell>
          <cell r="C1272" t="str">
            <v>Teluk Merbau</v>
          </cell>
          <cell r="D1272">
            <v>14090707</v>
          </cell>
        </row>
        <row r="1273">
          <cell r="B1273" t="str">
            <v>140907Teluk Nilap</v>
          </cell>
          <cell r="C1273" t="str">
            <v>Teluk Nilap</v>
          </cell>
          <cell r="D1273">
            <v>14090701</v>
          </cell>
        </row>
        <row r="1274">
          <cell r="B1274" t="str">
            <v>140907Teluk Piyai</v>
          </cell>
          <cell r="C1274" t="str">
            <v>Teluk Piyai</v>
          </cell>
          <cell r="D1274">
            <v>14090712</v>
          </cell>
        </row>
        <row r="1275">
          <cell r="B1275" t="str">
            <v>140908Panipahan</v>
          </cell>
          <cell r="C1275" t="str">
            <v>Panipahan</v>
          </cell>
          <cell r="D1275">
            <v>14090803</v>
          </cell>
        </row>
        <row r="1276">
          <cell r="B1276" t="str">
            <v>140908Pasir Limau Kapas</v>
          </cell>
          <cell r="C1276" t="str">
            <v>Pasir Limau Kapas</v>
          </cell>
          <cell r="D1276">
            <v>14090802</v>
          </cell>
        </row>
        <row r="1277">
          <cell r="B1277" t="str">
            <v>140908Sungai Daun</v>
          </cell>
          <cell r="C1277" t="str">
            <v>Sungai Daun</v>
          </cell>
          <cell r="D1277">
            <v>14090801</v>
          </cell>
        </row>
        <row r="1278">
          <cell r="B1278" t="str">
            <v>140908Teluk Pulai</v>
          </cell>
          <cell r="C1278" t="str">
            <v>Teluk Pulai</v>
          </cell>
          <cell r="D1278">
            <v>14090804</v>
          </cell>
        </row>
        <row r="1279">
          <cell r="B1279" t="str">
            <v>140909Bagan Barat</v>
          </cell>
          <cell r="C1279" t="str">
            <v>Bagan Barat</v>
          </cell>
          <cell r="D1279">
            <v>14090914</v>
          </cell>
        </row>
        <row r="1280">
          <cell r="B1280" t="str">
            <v>140909Bagan Hulu</v>
          </cell>
          <cell r="C1280" t="str">
            <v>Bagan Hulu</v>
          </cell>
          <cell r="D1280">
            <v>14090911</v>
          </cell>
        </row>
        <row r="1281">
          <cell r="B1281" t="str">
            <v>140909Bagan Jawa</v>
          </cell>
          <cell r="C1281" t="str">
            <v>Bagan Jawa</v>
          </cell>
          <cell r="D1281">
            <v>14090915</v>
          </cell>
        </row>
        <row r="1282">
          <cell r="B1282" t="str">
            <v>140909Bagan Kota</v>
          </cell>
          <cell r="C1282" t="str">
            <v>Bagan Kota</v>
          </cell>
          <cell r="D1282">
            <v>14090913</v>
          </cell>
        </row>
        <row r="1283">
          <cell r="B1283" t="str">
            <v>140909Bagan Punak</v>
          </cell>
          <cell r="C1283" t="str">
            <v>Bagan Punak</v>
          </cell>
          <cell r="D1283">
            <v>14090908</v>
          </cell>
        </row>
        <row r="1284">
          <cell r="B1284" t="str">
            <v>140909Bagan Timur</v>
          </cell>
          <cell r="C1284" t="str">
            <v>Bagan Timur</v>
          </cell>
          <cell r="D1284">
            <v>14090912</v>
          </cell>
        </row>
        <row r="1285">
          <cell r="B1285" t="str">
            <v>140909Labuhan Tangga Besar</v>
          </cell>
          <cell r="C1285" t="str">
            <v>Labuhan Tangga Besar</v>
          </cell>
          <cell r="D1285">
            <v>14090907</v>
          </cell>
        </row>
        <row r="1286">
          <cell r="B1286" t="str">
            <v>140909Labuhan Tangga Kecil</v>
          </cell>
          <cell r="C1286" t="str">
            <v>Labuhan Tangga Kecil</v>
          </cell>
          <cell r="D1286">
            <v>14090906</v>
          </cell>
        </row>
        <row r="1287">
          <cell r="B1287" t="str">
            <v>140909Parit Aman</v>
          </cell>
          <cell r="C1287" t="str">
            <v>Parit Aman</v>
          </cell>
          <cell r="D1287">
            <v>14090916</v>
          </cell>
        </row>
        <row r="1288">
          <cell r="B1288" t="str">
            <v>140909Pedamaran</v>
          </cell>
          <cell r="C1288" t="str">
            <v>Pedamaran</v>
          </cell>
          <cell r="D1288">
            <v>14090904</v>
          </cell>
        </row>
        <row r="1289">
          <cell r="B1289" t="str">
            <v>140909Pekaitan</v>
          </cell>
          <cell r="C1289" t="str">
            <v>Pekaitan</v>
          </cell>
          <cell r="D1289">
            <v>14090910</v>
          </cell>
        </row>
        <row r="1290">
          <cell r="B1290" t="str">
            <v>140909Rokan Baru</v>
          </cell>
          <cell r="C1290" t="str">
            <v>Rokan Baru</v>
          </cell>
          <cell r="D1290">
            <v>14090901</v>
          </cell>
        </row>
        <row r="1291">
          <cell r="B1291" t="str">
            <v>140909Suak Air Hitam</v>
          </cell>
          <cell r="C1291" t="str">
            <v>Suak Air Hitam</v>
          </cell>
          <cell r="D1291">
            <v>14090905</v>
          </cell>
        </row>
        <row r="1292">
          <cell r="B1292" t="str">
            <v>140909Suak Temenggung</v>
          </cell>
          <cell r="C1292" t="str">
            <v>Suak Temenggung</v>
          </cell>
          <cell r="D1292">
            <v>14090903</v>
          </cell>
        </row>
        <row r="1293">
          <cell r="B1293" t="str">
            <v>140909Sungai Besar</v>
          </cell>
          <cell r="C1293" t="str">
            <v>Sungai Besar</v>
          </cell>
          <cell r="D1293">
            <v>14090909</v>
          </cell>
        </row>
        <row r="1294">
          <cell r="B1294" t="str">
            <v>140909Teluk Bano Ii</v>
          </cell>
          <cell r="C1294" t="str">
            <v>Teluk Bano Ii</v>
          </cell>
          <cell r="D1294">
            <v>14090902</v>
          </cell>
        </row>
        <row r="1295">
          <cell r="B1295" t="str">
            <v>140910Raja Bejamu</v>
          </cell>
          <cell r="C1295" t="str">
            <v>Raja Bejamu</v>
          </cell>
          <cell r="D1295">
            <v>14091001</v>
          </cell>
        </row>
        <row r="1296">
          <cell r="B1296" t="str">
            <v>140910Senaboi</v>
          </cell>
          <cell r="C1296" t="str">
            <v>Senaboi</v>
          </cell>
          <cell r="D1296">
            <v>14091003</v>
          </cell>
        </row>
        <row r="1297">
          <cell r="B1297" t="str">
            <v>140910Sungai Bakau</v>
          </cell>
          <cell r="C1297" t="str">
            <v>Sungai Bakau</v>
          </cell>
          <cell r="D1297">
            <v>14091002</v>
          </cell>
        </row>
        <row r="1298">
          <cell r="B1298" t="str">
            <v>140910Sungai Nyamuk</v>
          </cell>
          <cell r="C1298" t="str">
            <v>Sungai Nyamuk</v>
          </cell>
          <cell r="D1298">
            <v>14091004</v>
          </cell>
        </row>
        <row r="1299">
          <cell r="B1299" t="str">
            <v>140911Bantaian</v>
          </cell>
          <cell r="C1299" t="str">
            <v>Bantaian</v>
          </cell>
          <cell r="D1299">
            <v>14091101</v>
          </cell>
        </row>
        <row r="1300">
          <cell r="B1300" t="str">
            <v>140911Bantaian Baru</v>
          </cell>
          <cell r="C1300" t="str">
            <v>Bantaian Baru</v>
          </cell>
          <cell r="D1300">
            <v>14091102</v>
          </cell>
        </row>
        <row r="1301">
          <cell r="B1301" t="str">
            <v>140911Bantaian Hilir</v>
          </cell>
          <cell r="C1301" t="str">
            <v>Bantaian Hilir</v>
          </cell>
          <cell r="D1301">
            <v>14091103</v>
          </cell>
        </row>
        <row r="1302">
          <cell r="B1302" t="str">
            <v>140911Sungai Sialang</v>
          </cell>
          <cell r="C1302" t="str">
            <v>Sungai Sialang</v>
          </cell>
          <cell r="D1302">
            <v>14091104</v>
          </cell>
        </row>
        <row r="1303">
          <cell r="B1303" t="str">
            <v>140911Sungai Sialang Hulu</v>
          </cell>
          <cell r="C1303" t="str">
            <v>Sungai Sialang Hulu</v>
          </cell>
          <cell r="D1303">
            <v>14091105</v>
          </cell>
        </row>
        <row r="1304">
          <cell r="B1304" t="str">
            <v>140912Jumrah</v>
          </cell>
          <cell r="C1304" t="str">
            <v>Jumrah</v>
          </cell>
          <cell r="D1304">
            <v>14091203</v>
          </cell>
        </row>
        <row r="1305">
          <cell r="B1305" t="str">
            <v>140912Karya Mukti</v>
          </cell>
          <cell r="C1305" t="str">
            <v>Karya Mukti</v>
          </cell>
          <cell r="D1305">
            <v>14091201</v>
          </cell>
        </row>
        <row r="1306">
          <cell r="B1306" t="str">
            <v>140912Lenggadai Hilir</v>
          </cell>
          <cell r="C1306" t="str">
            <v>Lenggadai Hilir</v>
          </cell>
          <cell r="D1306">
            <v>14091208</v>
          </cell>
        </row>
        <row r="1307">
          <cell r="B1307" t="str">
            <v>140912Lenggadai Hulu</v>
          </cell>
          <cell r="C1307" t="str">
            <v>Lenggadai Hulu</v>
          </cell>
          <cell r="D1307">
            <v>14091206</v>
          </cell>
        </row>
        <row r="1308">
          <cell r="B1308" t="str">
            <v>140912Mukti Jaya</v>
          </cell>
          <cell r="C1308" t="str">
            <v>Mukti Jaya</v>
          </cell>
          <cell r="D1308">
            <v>14091207</v>
          </cell>
        </row>
        <row r="1309">
          <cell r="B1309" t="str">
            <v>140912Rimba Melintang</v>
          </cell>
          <cell r="C1309" t="str">
            <v>Rimba Melintang</v>
          </cell>
          <cell r="D1309">
            <v>14091202</v>
          </cell>
        </row>
        <row r="1310">
          <cell r="B1310" t="str">
            <v>140912Teluk Pulau Hilir</v>
          </cell>
          <cell r="C1310" t="str">
            <v>Teluk Pulau Hilir</v>
          </cell>
          <cell r="D1310">
            <v>14091205</v>
          </cell>
        </row>
        <row r="1311">
          <cell r="B1311" t="str">
            <v>140912Teluk Pulau Hulu</v>
          </cell>
          <cell r="C1311" t="str">
            <v>Teluk Pulau Hulu</v>
          </cell>
          <cell r="D1311">
            <v>14091204</v>
          </cell>
        </row>
        <row r="1312">
          <cell r="B1312" t="str">
            <v>140913Bangko Bakti</v>
          </cell>
          <cell r="C1312" t="str">
            <v>Bangko Bakti</v>
          </cell>
          <cell r="D1312">
            <v>14091302</v>
          </cell>
        </row>
        <row r="1313">
          <cell r="B1313" t="str">
            <v>140913Bangko Jaya</v>
          </cell>
          <cell r="C1313" t="str">
            <v>Bangko Jaya</v>
          </cell>
          <cell r="D1313">
            <v>14091303</v>
          </cell>
        </row>
        <row r="1314">
          <cell r="B1314" t="str">
            <v>140913Bangko Kanan</v>
          </cell>
          <cell r="C1314" t="str">
            <v>Bangko Kanan</v>
          </cell>
          <cell r="D1314">
            <v>14091307</v>
          </cell>
        </row>
        <row r="1315">
          <cell r="B1315" t="str">
            <v>140913Bangko Kiri</v>
          </cell>
          <cell r="C1315" t="str">
            <v>Bangko Kiri</v>
          </cell>
          <cell r="D1315">
            <v>14091306</v>
          </cell>
        </row>
        <row r="1316">
          <cell r="B1316" t="str">
            <v>140913Bangko Makmur</v>
          </cell>
          <cell r="C1316" t="str">
            <v>Bangko Makmur</v>
          </cell>
          <cell r="D1316">
            <v>14091305</v>
          </cell>
        </row>
        <row r="1317">
          <cell r="B1317" t="str">
            <v>140913Bangko Pusaka</v>
          </cell>
          <cell r="C1317" t="str">
            <v>Bangko Pusaka</v>
          </cell>
          <cell r="D1317">
            <v>14091304</v>
          </cell>
        </row>
        <row r="1318">
          <cell r="B1318" t="str">
            <v>140913Bangko Sempurna</v>
          </cell>
          <cell r="C1318" t="str">
            <v>Bangko Sempurna</v>
          </cell>
          <cell r="D1318">
            <v>14091301</v>
          </cell>
        </row>
        <row r="1319">
          <cell r="B1319" t="str">
            <v>140913Sungai Menasib</v>
          </cell>
          <cell r="C1319" t="str">
            <v>Sungai Menasib</v>
          </cell>
          <cell r="D1319">
            <v>14091308</v>
          </cell>
        </row>
        <row r="1320">
          <cell r="B1320" t="str">
            <v>140913Teluk Bano I</v>
          </cell>
          <cell r="C1320" t="str">
            <v>Teluk Bano I</v>
          </cell>
          <cell r="D1320">
            <v>14091309</v>
          </cell>
        </row>
        <row r="1321">
          <cell r="B1321" t="str">
            <v>141001Bagan Melibur</v>
          </cell>
          <cell r="C1321" t="str">
            <v>Bagan Melibur</v>
          </cell>
          <cell r="D1321">
            <v>14100111</v>
          </cell>
        </row>
        <row r="1322">
          <cell r="B1322" t="str">
            <v>141001Bandul</v>
          </cell>
          <cell r="C1322" t="str">
            <v>Bandul</v>
          </cell>
          <cell r="D1322">
            <v>14100115</v>
          </cell>
        </row>
        <row r="1323">
          <cell r="B1323" t="str">
            <v>141001Baran Melintang</v>
          </cell>
          <cell r="C1323" t="str">
            <v>Baran Melintang</v>
          </cell>
          <cell r="D1323">
            <v>14100109</v>
          </cell>
        </row>
        <row r="1324">
          <cell r="B1324" t="str">
            <v>141001Centai</v>
          </cell>
          <cell r="C1324" t="str">
            <v>Centai</v>
          </cell>
          <cell r="D1324">
            <v>14100106</v>
          </cell>
        </row>
        <row r="1325">
          <cell r="B1325" t="str">
            <v>141001Dedap</v>
          </cell>
          <cell r="C1325" t="str">
            <v>Dedap</v>
          </cell>
          <cell r="D1325">
            <v>14100117</v>
          </cell>
        </row>
        <row r="1326">
          <cell r="B1326" t="str">
            <v>141001Kuala Merbau</v>
          </cell>
          <cell r="C1326" t="str">
            <v>Kuala Merbau</v>
          </cell>
          <cell r="D1326">
            <v>14100108</v>
          </cell>
        </row>
        <row r="1327">
          <cell r="B1327" t="str">
            <v>141001Kudap</v>
          </cell>
          <cell r="C1327" t="str">
            <v>Kudap</v>
          </cell>
          <cell r="D1327">
            <v>14100116</v>
          </cell>
        </row>
        <row r="1328">
          <cell r="B1328" t="str">
            <v>141001Lukit</v>
          </cell>
          <cell r="C1328" t="str">
            <v>Lukit</v>
          </cell>
          <cell r="D1328">
            <v>14100101</v>
          </cell>
        </row>
        <row r="1329">
          <cell r="B1329" t="str">
            <v>141001Mekar Sari</v>
          </cell>
          <cell r="C1329" t="str">
            <v>Mekar Sari</v>
          </cell>
          <cell r="D1329">
            <v>14100121</v>
          </cell>
        </row>
        <row r="1330">
          <cell r="B1330" t="str">
            <v>141001Mengkirau</v>
          </cell>
          <cell r="C1330" t="str">
            <v>Mengkirau</v>
          </cell>
          <cell r="D1330">
            <v>14100112</v>
          </cell>
        </row>
        <row r="1331">
          <cell r="B1331" t="str">
            <v>141001Mengkopot</v>
          </cell>
          <cell r="C1331" t="str">
            <v>Mengkopot</v>
          </cell>
          <cell r="D1331">
            <v>14100113</v>
          </cell>
        </row>
        <row r="1332">
          <cell r="B1332" t="str">
            <v>141001Meranti Bunting</v>
          </cell>
          <cell r="C1332" t="str">
            <v>Meranti Bunting</v>
          </cell>
          <cell r="D1332">
            <v>14100102</v>
          </cell>
        </row>
        <row r="1333">
          <cell r="B1333" t="str">
            <v>141001Pelantai</v>
          </cell>
          <cell r="C1333" t="str">
            <v>Pelantai</v>
          </cell>
          <cell r="D1333">
            <v>14100103</v>
          </cell>
        </row>
        <row r="1334">
          <cell r="B1334" t="str">
            <v>141001Renak Dungun</v>
          </cell>
          <cell r="C1334" t="str">
            <v>Renak Dungun</v>
          </cell>
          <cell r="D1334">
            <v>14100107</v>
          </cell>
        </row>
        <row r="1335">
          <cell r="B1335" t="str">
            <v>141001Selat Akar</v>
          </cell>
          <cell r="C1335" t="str">
            <v>Selat Akar</v>
          </cell>
          <cell r="D1335">
            <v>14100114</v>
          </cell>
        </row>
        <row r="1336">
          <cell r="B1336" t="str">
            <v>141001Semukut</v>
          </cell>
          <cell r="C1336" t="str">
            <v>Semukut</v>
          </cell>
          <cell r="D1336">
            <v>14100105</v>
          </cell>
        </row>
        <row r="1337">
          <cell r="B1337" t="str">
            <v>141001Tanjung Bunga</v>
          </cell>
          <cell r="C1337" t="str">
            <v>Tanjung Bunga</v>
          </cell>
          <cell r="D1337">
            <v>14100120</v>
          </cell>
        </row>
        <row r="1338">
          <cell r="B1338" t="str">
            <v>141001Tanjung Kulim</v>
          </cell>
          <cell r="C1338" t="str">
            <v>Tanjung Kulim</v>
          </cell>
          <cell r="D1338">
            <v>14100119</v>
          </cell>
        </row>
        <row r="1339">
          <cell r="B1339" t="str">
            <v>141001Tanjung Padang</v>
          </cell>
          <cell r="C1339" t="str">
            <v>Tanjung Padang</v>
          </cell>
          <cell r="D1339">
            <v>14100118</v>
          </cell>
        </row>
        <row r="1340">
          <cell r="B1340" t="str">
            <v>141001Teluk Belitung</v>
          </cell>
          <cell r="C1340" t="str">
            <v>Teluk Belitung</v>
          </cell>
          <cell r="D1340">
            <v>14100110</v>
          </cell>
        </row>
        <row r="1341">
          <cell r="B1341" t="str">
            <v>141001Teluk Ketapang</v>
          </cell>
          <cell r="C1341" t="str">
            <v>Teluk Ketapang</v>
          </cell>
          <cell r="D1341">
            <v>14100104</v>
          </cell>
        </row>
        <row r="1342">
          <cell r="B1342" t="str">
            <v>141002Beting</v>
          </cell>
          <cell r="C1342" t="str">
            <v>Beting</v>
          </cell>
          <cell r="D1342">
            <v>14100201</v>
          </cell>
        </row>
        <row r="1343">
          <cell r="B1343" t="str">
            <v>141002Bungur</v>
          </cell>
          <cell r="C1343" t="str">
            <v>Bungur</v>
          </cell>
          <cell r="D1343">
            <v>14100203</v>
          </cell>
        </row>
        <row r="1344">
          <cell r="B1344" t="str">
            <v>141002Gemala Sari</v>
          </cell>
          <cell r="C1344" t="str">
            <v>Gemala Sari</v>
          </cell>
          <cell r="D1344">
            <v>14100207</v>
          </cell>
        </row>
        <row r="1345">
          <cell r="B1345" t="str">
            <v>141002Penyagun</v>
          </cell>
          <cell r="C1345" t="str">
            <v>Penyagun</v>
          </cell>
          <cell r="D1345">
            <v>14100206</v>
          </cell>
        </row>
        <row r="1346">
          <cell r="B1346" t="str">
            <v>141002Repan</v>
          </cell>
          <cell r="C1346" t="str">
            <v>Repan</v>
          </cell>
          <cell r="D1346">
            <v>14100205</v>
          </cell>
        </row>
        <row r="1347">
          <cell r="B1347" t="str">
            <v>141002Sokop</v>
          </cell>
          <cell r="C1347" t="str">
            <v>Sokop</v>
          </cell>
          <cell r="D1347">
            <v>14100202</v>
          </cell>
        </row>
        <row r="1348">
          <cell r="B1348" t="str">
            <v>141002Sungai Gayung Kiri</v>
          </cell>
          <cell r="C1348" t="str">
            <v>Sungai Gayung Kiri</v>
          </cell>
          <cell r="D1348">
            <v>14100213</v>
          </cell>
        </row>
        <row r="1349">
          <cell r="B1349" t="str">
            <v>141002Tanjung Bakau</v>
          </cell>
          <cell r="C1349" t="str">
            <v>Tanjung Bakau</v>
          </cell>
          <cell r="D1349">
            <v>14100212</v>
          </cell>
        </row>
        <row r="1350">
          <cell r="B1350" t="str">
            <v>141002Tanjung Kedabu</v>
          </cell>
          <cell r="C1350" t="str">
            <v>Tanjung Kedabu</v>
          </cell>
          <cell r="D1350">
            <v>14100204</v>
          </cell>
        </row>
        <row r="1351">
          <cell r="B1351" t="str">
            <v>141002Tanjung Medang</v>
          </cell>
          <cell r="C1351" t="str">
            <v>Tanjung Medang</v>
          </cell>
          <cell r="D1351">
            <v>14100209</v>
          </cell>
        </row>
        <row r="1352">
          <cell r="B1352" t="str">
            <v>141002Tanjung Samak</v>
          </cell>
          <cell r="C1352" t="str">
            <v>Tanjung Samak</v>
          </cell>
          <cell r="D1352">
            <v>14100208</v>
          </cell>
        </row>
        <row r="1353">
          <cell r="B1353" t="str">
            <v>141002Teluk Samak</v>
          </cell>
          <cell r="C1353" t="str">
            <v>Teluk Samak</v>
          </cell>
          <cell r="D1353">
            <v>14100211</v>
          </cell>
        </row>
        <row r="1354">
          <cell r="B1354" t="str">
            <v>141002Topang</v>
          </cell>
          <cell r="C1354" t="str">
            <v>Topang</v>
          </cell>
          <cell r="D1354">
            <v>14100210</v>
          </cell>
        </row>
        <row r="1355">
          <cell r="B1355" t="str">
            <v>141003Anak Setatah</v>
          </cell>
          <cell r="C1355" t="str">
            <v>Anak Setatah</v>
          </cell>
          <cell r="D1355">
            <v>14100302</v>
          </cell>
        </row>
        <row r="1356">
          <cell r="B1356" t="str">
            <v>141003Bantar</v>
          </cell>
          <cell r="C1356" t="str">
            <v>Bantar</v>
          </cell>
          <cell r="D1356">
            <v>14100301</v>
          </cell>
        </row>
        <row r="1357">
          <cell r="B1357" t="str">
            <v>141003Bina Maju</v>
          </cell>
          <cell r="C1357" t="str">
            <v>Bina Maju</v>
          </cell>
          <cell r="D1357">
            <v>14100315</v>
          </cell>
        </row>
        <row r="1358">
          <cell r="B1358" t="str">
            <v>141003Bokor</v>
          </cell>
          <cell r="C1358" t="str">
            <v>Bokor</v>
          </cell>
          <cell r="D1358">
            <v>14100306</v>
          </cell>
        </row>
        <row r="1359">
          <cell r="B1359" t="str">
            <v>141003Kayu Ara</v>
          </cell>
          <cell r="C1359" t="str">
            <v>Kayu Ara</v>
          </cell>
          <cell r="D1359">
            <v>14100310</v>
          </cell>
        </row>
        <row r="1360">
          <cell r="B1360" t="str">
            <v>141003Kedabu Rapat</v>
          </cell>
          <cell r="C1360" t="str">
            <v>Kedabu Rapat</v>
          </cell>
          <cell r="D1360">
            <v>14100308</v>
          </cell>
        </row>
        <row r="1361">
          <cell r="B1361" t="str">
            <v>141003Lemang</v>
          </cell>
          <cell r="C1361" t="str">
            <v>Lemang</v>
          </cell>
          <cell r="D1361">
            <v>14100305</v>
          </cell>
        </row>
        <row r="1362">
          <cell r="B1362" t="str">
            <v>141003Melai</v>
          </cell>
          <cell r="C1362" t="str">
            <v>Melai</v>
          </cell>
          <cell r="D1362">
            <v>14100307</v>
          </cell>
        </row>
        <row r="1363">
          <cell r="B1363" t="str">
            <v>141003Segomeng</v>
          </cell>
          <cell r="C1363" t="str">
            <v>Segomeng</v>
          </cell>
          <cell r="D1363">
            <v>14100303</v>
          </cell>
        </row>
        <row r="1364">
          <cell r="B1364" t="str">
            <v>141003Sendaur</v>
          </cell>
          <cell r="C1364" t="str">
            <v>Sendaur</v>
          </cell>
          <cell r="D1364">
            <v>14100312</v>
          </cell>
        </row>
        <row r="1365">
          <cell r="B1365" t="str">
            <v>141003Sialang Pasung</v>
          </cell>
          <cell r="C1365" t="str">
            <v>Sialang Pasung</v>
          </cell>
          <cell r="D1365">
            <v>14100314</v>
          </cell>
        </row>
        <row r="1366">
          <cell r="B1366" t="str">
            <v>141003Sonde</v>
          </cell>
          <cell r="C1366" t="str">
            <v>Sonde</v>
          </cell>
          <cell r="D1366">
            <v>14100309</v>
          </cell>
        </row>
        <row r="1367">
          <cell r="B1367" t="str">
            <v>141003Sungai Cina</v>
          </cell>
          <cell r="C1367" t="str">
            <v>Sungai Cina</v>
          </cell>
          <cell r="D1367">
            <v>14100304</v>
          </cell>
        </row>
        <row r="1368">
          <cell r="B1368" t="str">
            <v>141003Tanah Merah</v>
          </cell>
          <cell r="C1368" t="str">
            <v>Tanah Merah</v>
          </cell>
          <cell r="D1368">
            <v>14100313</v>
          </cell>
        </row>
        <row r="1369">
          <cell r="B1369" t="str">
            <v>141003Telaga Baru</v>
          </cell>
          <cell r="C1369" t="str">
            <v>Telaga Baru</v>
          </cell>
          <cell r="D1369">
            <v>14100311</v>
          </cell>
        </row>
        <row r="1370">
          <cell r="B1370" t="str">
            <v>141004Alah Air</v>
          </cell>
          <cell r="C1370" t="str">
            <v>Alah Air</v>
          </cell>
          <cell r="D1370">
            <v>14100406</v>
          </cell>
        </row>
        <row r="1371">
          <cell r="B1371" t="str">
            <v>141004Alah Air Timur</v>
          </cell>
          <cell r="C1371" t="str">
            <v>Alah Air Timur</v>
          </cell>
          <cell r="D1371">
            <v>14100415</v>
          </cell>
        </row>
        <row r="1372">
          <cell r="B1372" t="str">
            <v>141004Banglas</v>
          </cell>
          <cell r="C1372" t="str">
            <v>Banglas</v>
          </cell>
          <cell r="D1372">
            <v>14100408</v>
          </cell>
        </row>
        <row r="1373">
          <cell r="B1373" t="str">
            <v>141004Banglas Barat</v>
          </cell>
          <cell r="C1373" t="str">
            <v>Banglas Barat</v>
          </cell>
          <cell r="D1373">
            <v>14100416</v>
          </cell>
        </row>
        <row r="1374">
          <cell r="B1374" t="str">
            <v>141004Kapau Baru</v>
          </cell>
          <cell r="C1374" t="str">
            <v>Kapau Baru</v>
          </cell>
          <cell r="D1374">
            <v>14100413</v>
          </cell>
        </row>
        <row r="1375">
          <cell r="B1375" t="str">
            <v>141004Lukun</v>
          </cell>
          <cell r="C1375" t="str">
            <v>Lukun</v>
          </cell>
          <cell r="D1375">
            <v>14100405</v>
          </cell>
        </row>
        <row r="1376">
          <cell r="B1376" t="str">
            <v>141004Nipah Sendanu</v>
          </cell>
          <cell r="C1376" t="str">
            <v>Nipah Sendanu</v>
          </cell>
          <cell r="D1376">
            <v>14100414</v>
          </cell>
        </row>
        <row r="1377">
          <cell r="B1377" t="str">
            <v>141004Selat Panjang Barat</v>
          </cell>
          <cell r="C1377" t="str">
            <v>Selat Panjang Barat</v>
          </cell>
          <cell r="D1377">
            <v>14100411</v>
          </cell>
        </row>
        <row r="1378">
          <cell r="B1378" t="str">
            <v>141004Selat Panjang Kota</v>
          </cell>
          <cell r="C1378" t="str">
            <v>Selat Panjang Kota</v>
          </cell>
          <cell r="D1378">
            <v>14100412</v>
          </cell>
        </row>
        <row r="1379">
          <cell r="B1379" t="str">
            <v>141004Selat Panjang Selatan</v>
          </cell>
          <cell r="C1379" t="str">
            <v>Selat Panjang Selatan</v>
          </cell>
          <cell r="D1379">
            <v>14100410</v>
          </cell>
        </row>
        <row r="1380">
          <cell r="B1380" t="str">
            <v>141004Selat Panjang Timur</v>
          </cell>
          <cell r="C1380" t="str">
            <v>Selat Panjang Timur</v>
          </cell>
          <cell r="D1380">
            <v>14100409</v>
          </cell>
        </row>
        <row r="1381">
          <cell r="B1381" t="str">
            <v>141004Sesap</v>
          </cell>
          <cell r="C1381" t="str">
            <v>Sesap</v>
          </cell>
          <cell r="D1381">
            <v>14100407</v>
          </cell>
        </row>
        <row r="1382">
          <cell r="B1382" t="str">
            <v>141004Sungai Tohor</v>
          </cell>
          <cell r="C1382" t="str">
            <v>Sungai Tohor</v>
          </cell>
          <cell r="D1382">
            <v>14100404</v>
          </cell>
        </row>
        <row r="1383">
          <cell r="B1383" t="str">
            <v>141004Tanjung Gadai</v>
          </cell>
          <cell r="C1383" t="str">
            <v>Tanjung Gadai</v>
          </cell>
          <cell r="D1383">
            <v>14100402</v>
          </cell>
        </row>
        <row r="1384">
          <cell r="B1384" t="str">
            <v>141004Tanjung Sari</v>
          </cell>
          <cell r="C1384" t="str">
            <v>Tanjung Sari</v>
          </cell>
          <cell r="D1384">
            <v>14100403</v>
          </cell>
        </row>
        <row r="1385">
          <cell r="B1385" t="str">
            <v>141004Teluk Buntal</v>
          </cell>
          <cell r="C1385" t="str">
            <v>Teluk Buntal</v>
          </cell>
          <cell r="D1385">
            <v>14100401</v>
          </cell>
        </row>
        <row r="1386">
          <cell r="B1386" t="str">
            <v>141005Alai</v>
          </cell>
          <cell r="C1386" t="str">
            <v>Alai</v>
          </cell>
          <cell r="D1386">
            <v>14100504</v>
          </cell>
        </row>
        <row r="1387">
          <cell r="B1387" t="str">
            <v>141005Batang Malas</v>
          </cell>
          <cell r="C1387" t="str">
            <v>Batang Malas</v>
          </cell>
          <cell r="D1387">
            <v>14100508</v>
          </cell>
        </row>
        <row r="1388">
          <cell r="B1388" t="str">
            <v>141005Insit</v>
          </cell>
          <cell r="C1388" t="str">
            <v>Insit</v>
          </cell>
          <cell r="D1388">
            <v>14100505</v>
          </cell>
        </row>
        <row r="1389">
          <cell r="B1389" t="str">
            <v>141005Kundur</v>
          </cell>
          <cell r="C1389" t="str">
            <v>Kundur</v>
          </cell>
          <cell r="D1389">
            <v>14100506</v>
          </cell>
        </row>
        <row r="1390">
          <cell r="B1390" t="str">
            <v>141005Mekong</v>
          </cell>
          <cell r="C1390" t="str">
            <v>Mekong</v>
          </cell>
          <cell r="D1390">
            <v>14100507</v>
          </cell>
        </row>
        <row r="1391">
          <cell r="B1391" t="str">
            <v>141005Tanjung</v>
          </cell>
          <cell r="C1391" t="str">
            <v>Tanjung</v>
          </cell>
          <cell r="D1391">
            <v>14100502</v>
          </cell>
        </row>
        <row r="1392">
          <cell r="B1392" t="str">
            <v>141005Tanjung Peranap</v>
          </cell>
          <cell r="C1392" t="str">
            <v>Tanjung Peranap</v>
          </cell>
          <cell r="D1392">
            <v>14100501</v>
          </cell>
        </row>
        <row r="1393">
          <cell r="B1393" t="str">
            <v>141005Tenan</v>
          </cell>
          <cell r="C1393" t="str">
            <v>Tenan</v>
          </cell>
          <cell r="D1393">
            <v>14100503</v>
          </cell>
        </row>
        <row r="1394">
          <cell r="B1394" t="str">
            <v>147101Delima</v>
          </cell>
          <cell r="C1394" t="str">
            <v>Delima</v>
          </cell>
          <cell r="D1394">
            <v>14710104</v>
          </cell>
        </row>
        <row r="1395">
          <cell r="B1395" t="str">
            <v>147101Sidomulyo Barat</v>
          </cell>
          <cell r="C1395" t="str">
            <v>Sidomulyo Barat</v>
          </cell>
          <cell r="D1395">
            <v>14710102</v>
          </cell>
        </row>
        <row r="1396">
          <cell r="B1396" t="str">
            <v>147101Simpang Baru</v>
          </cell>
          <cell r="C1396" t="str">
            <v>Simpang Baru</v>
          </cell>
          <cell r="D1396">
            <v>14710101</v>
          </cell>
        </row>
        <row r="1397">
          <cell r="B1397" t="str">
            <v>147101Tuah Karya</v>
          </cell>
          <cell r="C1397" t="str">
            <v>Tuah Karya</v>
          </cell>
          <cell r="D1397">
            <v>14710103</v>
          </cell>
        </row>
        <row r="1398">
          <cell r="B1398" t="str">
            <v>147102Air Hitam</v>
          </cell>
          <cell r="C1398" t="str">
            <v>Air Hitam</v>
          </cell>
          <cell r="D1398">
            <v>14710203</v>
          </cell>
        </row>
        <row r="1399">
          <cell r="B1399" t="str">
            <v>147102Labuh Baru Barat</v>
          </cell>
          <cell r="C1399" t="str">
            <v>Labuh Baru Barat</v>
          </cell>
          <cell r="D1399">
            <v>14710204</v>
          </cell>
        </row>
        <row r="1400">
          <cell r="B1400" t="str">
            <v>147102Labuh Baru Timur</v>
          </cell>
          <cell r="C1400" t="str">
            <v>Labuh Baru Timur</v>
          </cell>
          <cell r="D1400">
            <v>14710201</v>
          </cell>
        </row>
        <row r="1401">
          <cell r="B1401" t="str">
            <v>147102Tampan</v>
          </cell>
          <cell r="C1401" t="str">
            <v>Tampan</v>
          </cell>
          <cell r="D1401">
            <v>14710202</v>
          </cell>
        </row>
        <row r="1402">
          <cell r="B1402" t="str">
            <v>147103Simpang Tiga</v>
          </cell>
          <cell r="C1402" t="str">
            <v>Simpang Tiga</v>
          </cell>
          <cell r="D1402">
            <v>14710301</v>
          </cell>
        </row>
        <row r="1403">
          <cell r="B1403" t="str">
            <v>147103Tangkerang Labuai</v>
          </cell>
          <cell r="C1403" t="str">
            <v>Tangkerang Labuai</v>
          </cell>
          <cell r="D1403">
            <v>14710304</v>
          </cell>
        </row>
        <row r="1404">
          <cell r="B1404" t="str">
            <v>147103Tengkerang Selatan</v>
          </cell>
          <cell r="C1404" t="str">
            <v>Tengkerang Selatan</v>
          </cell>
          <cell r="D1404">
            <v>14710302</v>
          </cell>
        </row>
        <row r="1405">
          <cell r="B1405" t="str">
            <v>147103Tengkerang Utara</v>
          </cell>
          <cell r="C1405" t="str">
            <v>Tengkerang Utara</v>
          </cell>
          <cell r="D1405">
            <v>14710303</v>
          </cell>
        </row>
        <row r="1406">
          <cell r="B1406" t="str">
            <v>147104Maharatu</v>
          </cell>
          <cell r="C1406" t="str">
            <v>Maharatu</v>
          </cell>
          <cell r="D1406">
            <v>14710403</v>
          </cell>
        </row>
        <row r="1407">
          <cell r="B1407" t="str">
            <v>147104Sidomulyo Timur</v>
          </cell>
          <cell r="C1407" t="str">
            <v>Sidomulyo Timur</v>
          </cell>
          <cell r="D1407">
            <v>14710404</v>
          </cell>
        </row>
        <row r="1408">
          <cell r="B1408" t="str">
            <v>147104Tengkerang Barat</v>
          </cell>
          <cell r="C1408" t="str">
            <v>Tengkerang Barat</v>
          </cell>
          <cell r="D1408">
            <v>14710402</v>
          </cell>
        </row>
        <row r="1409">
          <cell r="B1409" t="str">
            <v>147104Tengkerang Tengah</v>
          </cell>
          <cell r="C1409" t="str">
            <v>Tengkerang Tengah</v>
          </cell>
          <cell r="D1409">
            <v>14710401</v>
          </cell>
        </row>
        <row r="1410">
          <cell r="B1410" t="str">
            <v>147104Wonorejo</v>
          </cell>
          <cell r="C1410" t="str">
            <v>Wonorejo</v>
          </cell>
          <cell r="D1410">
            <v>14710405</v>
          </cell>
        </row>
        <row r="1411">
          <cell r="B1411" t="str">
            <v>147105Kulim</v>
          </cell>
          <cell r="C1411" t="str">
            <v>Kulim</v>
          </cell>
          <cell r="D1411">
            <v>14710501</v>
          </cell>
        </row>
        <row r="1412">
          <cell r="B1412" t="str">
            <v>147105Rejosari</v>
          </cell>
          <cell r="C1412" t="str">
            <v>Rejosari</v>
          </cell>
          <cell r="D1412">
            <v>14710503</v>
          </cell>
        </row>
        <row r="1413">
          <cell r="B1413" t="str">
            <v>147105Sail</v>
          </cell>
          <cell r="C1413" t="str">
            <v>Sail</v>
          </cell>
          <cell r="D1413">
            <v>14710504</v>
          </cell>
        </row>
        <row r="1414">
          <cell r="B1414" t="str">
            <v>147105Tengkerang Timur</v>
          </cell>
          <cell r="C1414" t="str">
            <v>Tengkerang Timur</v>
          </cell>
          <cell r="D1414">
            <v>14710502</v>
          </cell>
        </row>
        <row r="1415">
          <cell r="B1415" t="str">
            <v>147106Pesisir</v>
          </cell>
          <cell r="C1415" t="str">
            <v>Pesisir</v>
          </cell>
          <cell r="D1415">
            <v>14710604</v>
          </cell>
        </row>
        <row r="1416">
          <cell r="B1416" t="str">
            <v>147106Rintis</v>
          </cell>
          <cell r="C1416" t="str">
            <v>Rintis</v>
          </cell>
          <cell r="D1416">
            <v>14710601</v>
          </cell>
        </row>
        <row r="1417">
          <cell r="B1417" t="str">
            <v>147106Sekip</v>
          </cell>
          <cell r="C1417" t="str">
            <v>Sekip</v>
          </cell>
          <cell r="D1417">
            <v>14710602</v>
          </cell>
        </row>
        <row r="1418">
          <cell r="B1418" t="str">
            <v>147106Tanjung Rhu</v>
          </cell>
          <cell r="C1418" t="str">
            <v>Tanjung Rhu</v>
          </cell>
          <cell r="D1418">
            <v>14710603</v>
          </cell>
        </row>
        <row r="1419">
          <cell r="B1419" t="str">
            <v>147107Cinta Raja</v>
          </cell>
          <cell r="C1419" t="str">
            <v>Cinta Raja</v>
          </cell>
          <cell r="D1419">
            <v>14710701</v>
          </cell>
        </row>
        <row r="1420">
          <cell r="B1420" t="str">
            <v>147107Suka Maju</v>
          </cell>
          <cell r="C1420" t="str">
            <v>Suka Maju</v>
          </cell>
          <cell r="D1420">
            <v>14710702</v>
          </cell>
        </row>
        <row r="1421">
          <cell r="B1421" t="str">
            <v>147107Suka Mulia</v>
          </cell>
          <cell r="C1421" t="str">
            <v>Suka Mulia</v>
          </cell>
          <cell r="D1421">
            <v>14710703</v>
          </cell>
        </row>
        <row r="1422">
          <cell r="B1422" t="str">
            <v>147108Kota Baru</v>
          </cell>
          <cell r="C1422" t="str">
            <v>Kota Baru</v>
          </cell>
          <cell r="D1422">
            <v>14710804</v>
          </cell>
        </row>
        <row r="1423">
          <cell r="B1423" t="str">
            <v>147108Kota Tinggi</v>
          </cell>
          <cell r="C1423" t="str">
            <v>Kota Tinggi</v>
          </cell>
          <cell r="D1423">
            <v>14710806</v>
          </cell>
        </row>
        <row r="1424">
          <cell r="B1424" t="str">
            <v>147108Simpang Empat</v>
          </cell>
          <cell r="C1424" t="str">
            <v>Simpang Empat</v>
          </cell>
          <cell r="D1424">
            <v>14710801</v>
          </cell>
        </row>
        <row r="1425">
          <cell r="B1425" t="str">
            <v>147108Suka Ramai</v>
          </cell>
          <cell r="C1425" t="str">
            <v>Suka Ramai</v>
          </cell>
          <cell r="D1425">
            <v>14710805</v>
          </cell>
        </row>
        <row r="1426">
          <cell r="B1426" t="str">
            <v>147108Suma Hilang</v>
          </cell>
          <cell r="C1426" t="str">
            <v>Suma Hilang</v>
          </cell>
          <cell r="D1426">
            <v>14710802</v>
          </cell>
        </row>
        <row r="1427">
          <cell r="B1427" t="str">
            <v>147108Tanah Datar</v>
          </cell>
          <cell r="C1427" t="str">
            <v>Tanah Datar</v>
          </cell>
          <cell r="D1427">
            <v>14710803</v>
          </cell>
        </row>
        <row r="1428">
          <cell r="B1428" t="str">
            <v>147109Harjosari</v>
          </cell>
          <cell r="C1428" t="str">
            <v>Harjosari</v>
          </cell>
          <cell r="D1428">
            <v>14710905</v>
          </cell>
        </row>
        <row r="1429">
          <cell r="B1429" t="str">
            <v>147109Jadirejo</v>
          </cell>
          <cell r="C1429" t="str">
            <v>Jadirejo</v>
          </cell>
          <cell r="D1429">
            <v>14710901</v>
          </cell>
        </row>
        <row r="1430">
          <cell r="B1430" t="str">
            <v>147109Kampung Melayu</v>
          </cell>
          <cell r="C1430" t="str">
            <v>Kampung Melayu</v>
          </cell>
          <cell r="D1430">
            <v>14710903</v>
          </cell>
        </row>
        <row r="1431">
          <cell r="B1431" t="str">
            <v>147109Kampung Tengah</v>
          </cell>
          <cell r="C1431" t="str">
            <v>Kampung Tengah</v>
          </cell>
          <cell r="D1431">
            <v>14710902</v>
          </cell>
        </row>
        <row r="1432">
          <cell r="B1432" t="str">
            <v>147109Kedungsari</v>
          </cell>
          <cell r="C1432" t="str">
            <v>Kedungsari</v>
          </cell>
          <cell r="D1432">
            <v>14710904</v>
          </cell>
        </row>
        <row r="1433">
          <cell r="B1433" t="str">
            <v>147109Pulau Karam</v>
          </cell>
          <cell r="C1433" t="str">
            <v>Pulau Karam</v>
          </cell>
          <cell r="D1433">
            <v>14710907</v>
          </cell>
        </row>
        <row r="1434">
          <cell r="B1434" t="str">
            <v>147109Sukajadi</v>
          </cell>
          <cell r="C1434" t="str">
            <v>Sukajadi</v>
          </cell>
          <cell r="D1434">
            <v>14710906</v>
          </cell>
        </row>
        <row r="1435">
          <cell r="B1435" t="str">
            <v>147110Kampung Bandar</v>
          </cell>
          <cell r="C1435" t="str">
            <v>Kampung Bandar</v>
          </cell>
          <cell r="D1435">
            <v>14711005</v>
          </cell>
        </row>
        <row r="1436">
          <cell r="B1436" t="str">
            <v>147110Kampung Baru</v>
          </cell>
          <cell r="C1436" t="str">
            <v>Kampung Baru</v>
          </cell>
          <cell r="D1436">
            <v>14711006</v>
          </cell>
        </row>
        <row r="1437">
          <cell r="B1437" t="str">
            <v>147110Kampung Dalam</v>
          </cell>
          <cell r="C1437" t="str">
            <v>Kampung Dalam</v>
          </cell>
          <cell r="D1437">
            <v>14711004</v>
          </cell>
        </row>
        <row r="1438">
          <cell r="B1438" t="str">
            <v>147110Padang Bulan</v>
          </cell>
          <cell r="C1438" t="str">
            <v>Padang Bulan</v>
          </cell>
          <cell r="D1438">
            <v>14711001</v>
          </cell>
        </row>
        <row r="1439">
          <cell r="B1439" t="str">
            <v>147110Padang Terubuk</v>
          </cell>
          <cell r="C1439" t="str">
            <v>Padang Terubuk</v>
          </cell>
          <cell r="D1439">
            <v>14711002</v>
          </cell>
        </row>
        <row r="1440">
          <cell r="B1440" t="str">
            <v>147110Sago</v>
          </cell>
          <cell r="C1440" t="str">
            <v>Sago</v>
          </cell>
          <cell r="D1440">
            <v>14711003</v>
          </cell>
        </row>
        <row r="1441">
          <cell r="B1441" t="str">
            <v>147111Muara Fajar</v>
          </cell>
          <cell r="C1441" t="str">
            <v>Muara Fajar</v>
          </cell>
          <cell r="D1441">
            <v>14711103</v>
          </cell>
        </row>
        <row r="1442">
          <cell r="B1442" t="str">
            <v>147111Palas</v>
          </cell>
          <cell r="C1442" t="str">
            <v>Palas</v>
          </cell>
          <cell r="D1442">
            <v>14711104</v>
          </cell>
        </row>
        <row r="1443">
          <cell r="B1443" t="str">
            <v>147111Rumbai Bukit</v>
          </cell>
          <cell r="C1443" t="str">
            <v>Rumbai Bukit</v>
          </cell>
          <cell r="D1443">
            <v>14711102</v>
          </cell>
        </row>
        <row r="1444">
          <cell r="B1444" t="str">
            <v>147111Sri Meranti</v>
          </cell>
          <cell r="C1444" t="str">
            <v>Sri Meranti</v>
          </cell>
          <cell r="D1444">
            <v>14711105</v>
          </cell>
        </row>
        <row r="1445">
          <cell r="B1445" t="str">
            <v>147111Umban Sari</v>
          </cell>
          <cell r="C1445" t="str">
            <v>Umban Sari</v>
          </cell>
          <cell r="D1445">
            <v>14711101</v>
          </cell>
        </row>
        <row r="1446">
          <cell r="B1446" t="str">
            <v>147112Lembah Damai</v>
          </cell>
          <cell r="C1446" t="str">
            <v>Lembah Damai</v>
          </cell>
          <cell r="D1446">
            <v>14711204</v>
          </cell>
        </row>
        <row r="1447">
          <cell r="B1447" t="str">
            <v>147112Lembah Sari</v>
          </cell>
          <cell r="C1447" t="str">
            <v>Lembah Sari</v>
          </cell>
          <cell r="D1447">
            <v>14711203</v>
          </cell>
        </row>
        <row r="1448">
          <cell r="B1448" t="str">
            <v>147112Limbungan</v>
          </cell>
          <cell r="C1448" t="str">
            <v>Limbungan</v>
          </cell>
          <cell r="D1448">
            <v>14711202</v>
          </cell>
        </row>
        <row r="1449">
          <cell r="B1449" t="str">
            <v>147112Limbungan Baru</v>
          </cell>
          <cell r="C1449" t="str">
            <v>Limbungan Baru</v>
          </cell>
          <cell r="D1449">
            <v>14711205</v>
          </cell>
        </row>
        <row r="1450">
          <cell r="B1450" t="str">
            <v>147112Meranti Pandak</v>
          </cell>
          <cell r="C1450" t="str">
            <v>Meranti Pandak</v>
          </cell>
          <cell r="D1450">
            <v>14711201</v>
          </cell>
        </row>
        <row r="1451">
          <cell r="B1451" t="str">
            <v>147112Tebing Tinggi Okura</v>
          </cell>
          <cell r="C1451" t="str">
            <v>Tebing Tinggi Okura</v>
          </cell>
          <cell r="D1451">
            <v>14711206</v>
          </cell>
        </row>
        <row r="1452">
          <cell r="B1452" t="str">
            <v>147301Bagan Besar</v>
          </cell>
          <cell r="C1452" t="str">
            <v>Bagan Besar</v>
          </cell>
          <cell r="D1452">
            <v>14730102</v>
          </cell>
        </row>
        <row r="1453">
          <cell r="B1453" t="str">
            <v>147301Bukit Nenas (Bukit Kapur)</v>
          </cell>
          <cell r="C1453" t="str">
            <v>Bukit Nenas (Bukit Kapur)</v>
          </cell>
          <cell r="D1453">
            <v>14730101</v>
          </cell>
        </row>
        <row r="1454">
          <cell r="B1454" t="str">
            <v>147301Gurun Panjang</v>
          </cell>
          <cell r="C1454" t="str">
            <v>Gurun Panjang</v>
          </cell>
          <cell r="D1454">
            <v>14730104</v>
          </cell>
        </row>
        <row r="1455">
          <cell r="B1455" t="str">
            <v>147301Kayu Kapur</v>
          </cell>
          <cell r="C1455" t="str">
            <v>Kayu Kapur</v>
          </cell>
          <cell r="D1455">
            <v>14730103</v>
          </cell>
        </row>
        <row r="1456">
          <cell r="B1456" t="str">
            <v>147302Guntung</v>
          </cell>
          <cell r="C1456" t="str">
            <v>Guntung</v>
          </cell>
          <cell r="D1456">
            <v>14730202</v>
          </cell>
        </row>
        <row r="1457">
          <cell r="B1457" t="str">
            <v>147302Mundam</v>
          </cell>
          <cell r="C1457" t="str">
            <v>Mundam</v>
          </cell>
          <cell r="D1457">
            <v>14730204</v>
          </cell>
        </row>
        <row r="1458">
          <cell r="B1458" t="str">
            <v>147302Pelintung</v>
          </cell>
          <cell r="C1458" t="str">
            <v>Pelintung</v>
          </cell>
          <cell r="D1458">
            <v>14730201</v>
          </cell>
        </row>
        <row r="1459">
          <cell r="B1459" t="str">
            <v>147302Teluk Makmur</v>
          </cell>
          <cell r="C1459" t="str">
            <v>Teluk Makmur</v>
          </cell>
          <cell r="D1459">
            <v>14730203</v>
          </cell>
        </row>
        <row r="1460">
          <cell r="B1460" t="str">
            <v>147303Bangsal Aceh</v>
          </cell>
          <cell r="C1460" t="str">
            <v>Bangsal Aceh</v>
          </cell>
          <cell r="D1460">
            <v>14730301</v>
          </cell>
        </row>
        <row r="1461">
          <cell r="B1461" t="str">
            <v>147303Basilam Baru</v>
          </cell>
          <cell r="C1461" t="str">
            <v>Basilam Baru</v>
          </cell>
          <cell r="D1461">
            <v>14730303</v>
          </cell>
        </row>
        <row r="1462">
          <cell r="B1462" t="str">
            <v>147303Batu Teritip</v>
          </cell>
          <cell r="C1462" t="str">
            <v>Batu Teritip</v>
          </cell>
          <cell r="D1462">
            <v>14730304</v>
          </cell>
        </row>
        <row r="1463">
          <cell r="B1463" t="str">
            <v>147303Lubuk Gaung</v>
          </cell>
          <cell r="C1463" t="str">
            <v>Lubuk Gaung</v>
          </cell>
          <cell r="D1463">
            <v>14730302</v>
          </cell>
        </row>
        <row r="1464">
          <cell r="B1464" t="str">
            <v>147303Tanjung Penyembal</v>
          </cell>
          <cell r="C1464" t="str">
            <v>Tanjung Penyembal</v>
          </cell>
          <cell r="D1464">
            <v>14730305</v>
          </cell>
        </row>
        <row r="1465">
          <cell r="B1465" t="str">
            <v>147304Bagan Keladi</v>
          </cell>
          <cell r="C1465" t="str">
            <v>Bagan Keladi</v>
          </cell>
          <cell r="D1465">
            <v>14730410</v>
          </cell>
        </row>
        <row r="1466">
          <cell r="B1466" t="str">
            <v>147304Bukit Datuk</v>
          </cell>
          <cell r="C1466" t="str">
            <v>Bukit Datuk</v>
          </cell>
          <cell r="D1466">
            <v>14730402</v>
          </cell>
        </row>
        <row r="1467">
          <cell r="B1467" t="str">
            <v>147304Bukit Timah</v>
          </cell>
          <cell r="C1467" t="str">
            <v>Bukit Timah</v>
          </cell>
          <cell r="D1467">
            <v>14730401</v>
          </cell>
        </row>
        <row r="1468">
          <cell r="B1468" t="str">
            <v>147304Laksamana</v>
          </cell>
          <cell r="C1468" t="str">
            <v>Laksamana</v>
          </cell>
          <cell r="D1468">
            <v>14730404</v>
          </cell>
        </row>
        <row r="1469">
          <cell r="B1469" t="str">
            <v>147304Mekar Sari</v>
          </cell>
          <cell r="C1469" t="str">
            <v>Mekar Sari</v>
          </cell>
          <cell r="D1469">
            <v>14730407</v>
          </cell>
        </row>
        <row r="1470">
          <cell r="B1470" t="str">
            <v>147304Pangkalan Sesai</v>
          </cell>
          <cell r="C1470" t="str">
            <v>Pangkalan Sesai</v>
          </cell>
          <cell r="D1470">
            <v>14730405</v>
          </cell>
        </row>
        <row r="1471">
          <cell r="B1471" t="str">
            <v>147304Purnama</v>
          </cell>
          <cell r="C1471" t="str">
            <v>Purnama</v>
          </cell>
          <cell r="D1471">
            <v>14730406</v>
          </cell>
        </row>
        <row r="1472">
          <cell r="B1472" t="str">
            <v>147304Ratu Sima</v>
          </cell>
          <cell r="C1472" t="str">
            <v>Ratu Sima</v>
          </cell>
          <cell r="D1472">
            <v>14730408</v>
          </cell>
        </row>
        <row r="1473">
          <cell r="B1473" t="str">
            <v>147304Rimba Sekampung</v>
          </cell>
          <cell r="C1473" t="str">
            <v>Rimba Sekampung</v>
          </cell>
          <cell r="D1473">
            <v>14730403</v>
          </cell>
        </row>
        <row r="1474">
          <cell r="B1474" t="str">
            <v>147304Sp Darul Ihsan</v>
          </cell>
          <cell r="C1474" t="str">
            <v>Sp Darul Ihsan</v>
          </cell>
          <cell r="D1474">
            <v>14730409</v>
          </cell>
        </row>
        <row r="1475">
          <cell r="B1475" t="str">
            <v>147305Bintan</v>
          </cell>
          <cell r="C1475" t="str">
            <v>Bintan</v>
          </cell>
          <cell r="D1475">
            <v>14730509</v>
          </cell>
        </row>
        <row r="1476">
          <cell r="B1476" t="str">
            <v>147305Bukit Batrem</v>
          </cell>
          <cell r="C1476" t="str">
            <v>Bukit Batrem</v>
          </cell>
          <cell r="D1476">
            <v>14730507</v>
          </cell>
        </row>
        <row r="1477">
          <cell r="B1477" t="str">
            <v>147305Buluh Kasap</v>
          </cell>
          <cell r="C1477" t="str">
            <v>Buluh Kasap</v>
          </cell>
          <cell r="D1477">
            <v>14730506</v>
          </cell>
        </row>
        <row r="1478">
          <cell r="B1478" t="str">
            <v>147305Bumiayu</v>
          </cell>
          <cell r="C1478" t="str">
            <v>Bumiayu</v>
          </cell>
          <cell r="D1478">
            <v>14730508</v>
          </cell>
        </row>
        <row r="1479">
          <cell r="B1479" t="str">
            <v>147305Dumai Kota</v>
          </cell>
          <cell r="C1479" t="str">
            <v>Dumai Kota</v>
          </cell>
          <cell r="D1479">
            <v>14730505</v>
          </cell>
        </row>
        <row r="1480">
          <cell r="B1480" t="str">
            <v>147305Jaya Mukti</v>
          </cell>
          <cell r="C1480" t="str">
            <v>Jaya Mukti</v>
          </cell>
          <cell r="D1480">
            <v>14730502</v>
          </cell>
        </row>
        <row r="1481">
          <cell r="B1481" t="str">
            <v>147305Sukajadi</v>
          </cell>
          <cell r="C1481" t="str">
            <v>Sukajadi</v>
          </cell>
          <cell r="D1481">
            <v>14730504</v>
          </cell>
        </row>
        <row r="1482">
          <cell r="B1482" t="str">
            <v>147305Tanjung Palas</v>
          </cell>
          <cell r="C1482" t="str">
            <v>Tanjung Palas</v>
          </cell>
          <cell r="D1482">
            <v>14730501</v>
          </cell>
        </row>
        <row r="1483">
          <cell r="B1483" t="str">
            <v>147305Teluk Binjai</v>
          </cell>
          <cell r="C1483" t="str">
            <v>Teluk Binjai</v>
          </cell>
          <cell r="D1483">
            <v>14730503</v>
          </cell>
        </row>
      </sheetData>
      <sheetData sheetId="7">
        <row r="2">
          <cell r="A2" t="str">
            <v>ayam</v>
          </cell>
          <cell r="B2">
            <v>3</v>
          </cell>
          <cell r="C2" t="str">
            <v>'[lab standards.xlsx]breed'!B2:B8</v>
          </cell>
        </row>
        <row r="3">
          <cell r="A3" t="str">
            <v>DOC</v>
          </cell>
          <cell r="B3">
            <v>118</v>
          </cell>
          <cell r="C3" t="e">
            <v>#N/A</v>
          </cell>
        </row>
        <row r="4">
          <cell r="A4" t="str">
            <v>itik</v>
          </cell>
          <cell r="B4">
            <v>10</v>
          </cell>
          <cell r="C4" t="str">
            <v>'[lab standards.xlsx]breed'!B9:B11</v>
          </cell>
        </row>
        <row r="5">
          <cell r="A5" t="str">
            <v>angsa</v>
          </cell>
          <cell r="B5">
            <v>14</v>
          </cell>
          <cell r="C5" t="e">
            <v>#N/A</v>
          </cell>
        </row>
        <row r="6">
          <cell r="A6" t="str">
            <v>entog</v>
          </cell>
          <cell r="B6">
            <v>15</v>
          </cell>
          <cell r="C6" t="e">
            <v>#N/A</v>
          </cell>
        </row>
        <row r="7">
          <cell r="A7" t="str">
            <v>kalkun</v>
          </cell>
          <cell r="B7">
            <v>88</v>
          </cell>
          <cell r="C7" t="e">
            <v>#N/A</v>
          </cell>
        </row>
        <row r="8">
          <cell r="A8" t="str">
            <v>belibis</v>
          </cell>
          <cell r="B8">
            <v>89</v>
          </cell>
          <cell r="C8" t="e">
            <v>#N/A</v>
          </cell>
        </row>
        <row r="9">
          <cell r="A9" t="str">
            <v>unggas lain</v>
          </cell>
          <cell r="B9">
            <v>16</v>
          </cell>
          <cell r="C9" t="e">
            <v>#N/A</v>
          </cell>
        </row>
        <row r="10">
          <cell r="A10" t="str">
            <v>merpati</v>
          </cell>
          <cell r="B10">
            <v>18</v>
          </cell>
          <cell r="C10" t="e">
            <v>#N/A</v>
          </cell>
        </row>
        <row r="11">
          <cell r="A11" t="str">
            <v>puyuh</v>
          </cell>
          <cell r="B11">
            <v>19</v>
          </cell>
          <cell r="C11" t="e">
            <v>#N/A</v>
          </cell>
        </row>
        <row r="12">
          <cell r="A12" t="str">
            <v>sapi</v>
          </cell>
          <cell r="B12">
            <v>22</v>
          </cell>
          <cell r="C12" t="str">
            <v>'[lab standards.xlsx]breed'!B12:B26</v>
          </cell>
        </row>
        <row r="13">
          <cell r="A13" t="str">
            <v>kerbau</v>
          </cell>
          <cell r="B13">
            <v>36</v>
          </cell>
          <cell r="C13" t="str">
            <v>'[lab standards.xlsx]breed'!B27:B28</v>
          </cell>
        </row>
        <row r="14">
          <cell r="A14" t="str">
            <v>Banteng</v>
          </cell>
          <cell r="B14">
            <v>114</v>
          </cell>
          <cell r="C14" t="e">
            <v>#N/A</v>
          </cell>
        </row>
        <row r="15">
          <cell r="A15" t="str">
            <v>Badak</v>
          </cell>
          <cell r="B15">
            <v>115</v>
          </cell>
          <cell r="C15" t="e">
            <v>#N/A</v>
          </cell>
        </row>
        <row r="16">
          <cell r="A16" t="str">
            <v>kambing</v>
          </cell>
          <cell r="B16">
            <v>40</v>
          </cell>
          <cell r="C16" t="str">
            <v>'[lab standards.xlsx]breed'!B29:B33</v>
          </cell>
        </row>
        <row r="17">
          <cell r="A17" t="str">
            <v>domba</v>
          </cell>
          <cell r="B17">
            <v>46</v>
          </cell>
          <cell r="C17" t="str">
            <v>'[lab standards.xlsx]breed'!B34:B37</v>
          </cell>
        </row>
        <row r="18">
          <cell r="A18" t="str">
            <v>rusa</v>
          </cell>
          <cell r="B18">
            <v>82</v>
          </cell>
          <cell r="C18" t="str">
            <v>'[lab standards.xlsx]breed'!B42:B43</v>
          </cell>
        </row>
        <row r="19">
          <cell r="A19" t="str">
            <v>kuda</v>
          </cell>
          <cell r="B19">
            <v>53</v>
          </cell>
          <cell r="C19" t="e">
            <v>#N/A</v>
          </cell>
        </row>
        <row r="20">
          <cell r="A20" t="str">
            <v>babi</v>
          </cell>
          <cell r="B20">
            <v>55</v>
          </cell>
          <cell r="C20" t="e">
            <v>#N/A</v>
          </cell>
        </row>
        <row r="21">
          <cell r="A21" t="str">
            <v>kelinci</v>
          </cell>
          <cell r="B21">
            <v>57</v>
          </cell>
          <cell r="C21" t="e">
            <v>#N/A</v>
          </cell>
        </row>
        <row r="22">
          <cell r="A22" t="str">
            <v>onta</v>
          </cell>
          <cell r="B22">
            <v>91</v>
          </cell>
          <cell r="C22" t="e">
            <v>#N/A</v>
          </cell>
        </row>
        <row r="23">
          <cell r="A23" t="str">
            <v>anjing</v>
          </cell>
          <cell r="B23">
            <v>60</v>
          </cell>
          <cell r="C23" t="str">
            <v>'[lab standards.xlsx]breed'!B38:B39</v>
          </cell>
        </row>
        <row r="24">
          <cell r="A24" t="str">
            <v>kucing</v>
          </cell>
          <cell r="B24">
            <v>64</v>
          </cell>
          <cell r="C24" t="str">
            <v>'[lab standards.xlsx]breed'!B40:B41</v>
          </cell>
        </row>
        <row r="25">
          <cell r="A25" t="str">
            <v>simian</v>
          </cell>
          <cell r="B25">
            <v>75</v>
          </cell>
          <cell r="C25" t="e">
            <v>#N/A</v>
          </cell>
        </row>
        <row r="26">
          <cell r="A26" t="str">
            <v>orang utan</v>
          </cell>
          <cell r="B26">
            <v>92</v>
          </cell>
          <cell r="C26" t="e">
            <v>#N/A</v>
          </cell>
        </row>
        <row r="27">
          <cell r="A27" t="str">
            <v>monyet</v>
          </cell>
          <cell r="B27">
            <v>76</v>
          </cell>
          <cell r="C27" t="e">
            <v>#N/A</v>
          </cell>
        </row>
        <row r="28">
          <cell r="A28" t="str">
            <v>Lumba-lumba</v>
          </cell>
          <cell r="B28">
            <v>112</v>
          </cell>
          <cell r="C28" t="e">
            <v>#N/A</v>
          </cell>
        </row>
        <row r="29">
          <cell r="A29" t="str">
            <v>udang</v>
          </cell>
          <cell r="B29">
            <v>100</v>
          </cell>
          <cell r="C29" t="e">
            <v>#N/A</v>
          </cell>
        </row>
        <row r="30">
          <cell r="A30" t="str">
            <v>siput</v>
          </cell>
          <cell r="B30">
            <v>101</v>
          </cell>
          <cell r="C30" t="e">
            <v>#N/A</v>
          </cell>
        </row>
        <row r="31">
          <cell r="A31" t="str">
            <v>Linsang</v>
          </cell>
          <cell r="B31">
            <v>113</v>
          </cell>
          <cell r="C31" t="e">
            <v>#N/A</v>
          </cell>
        </row>
        <row r="32">
          <cell r="A32" t="str">
            <v>musang</v>
          </cell>
          <cell r="B32">
            <v>95</v>
          </cell>
          <cell r="C32" t="e">
            <v>#N/A</v>
          </cell>
        </row>
        <row r="33">
          <cell r="A33" t="str">
            <v>gajah</v>
          </cell>
          <cell r="B33">
            <v>97</v>
          </cell>
          <cell r="C33" t="e">
            <v>#N/A</v>
          </cell>
        </row>
        <row r="34">
          <cell r="A34" t="str">
            <v>Ular</v>
          </cell>
          <cell r="B34">
            <v>116</v>
          </cell>
          <cell r="C34" t="e">
            <v>#N/A</v>
          </cell>
        </row>
        <row r="35">
          <cell r="A35" t="str">
            <v>nyamuk</v>
          </cell>
          <cell r="B35">
            <v>104</v>
          </cell>
          <cell r="C35" t="e">
            <v>#N/A</v>
          </cell>
        </row>
        <row r="36">
          <cell r="A36" t="str">
            <v>lebah</v>
          </cell>
          <cell r="B36">
            <v>105</v>
          </cell>
          <cell r="C36" t="e">
            <v>#N/A</v>
          </cell>
        </row>
        <row r="37">
          <cell r="A37" t="str">
            <v>lingkungan</v>
          </cell>
          <cell r="B37">
            <v>106</v>
          </cell>
          <cell r="C37" t="e">
            <v>#N/A</v>
          </cell>
        </row>
        <row r="38">
          <cell r="A38" t="str">
            <v>Produk Asal Hewan</v>
          </cell>
          <cell r="B38">
            <v>107</v>
          </cell>
          <cell r="C38" t="e">
            <v>#N/A</v>
          </cell>
        </row>
        <row r="39">
          <cell r="A39" t="str">
            <v>Daging sapi</v>
          </cell>
          <cell r="B39">
            <v>109</v>
          </cell>
          <cell r="C39" t="e">
            <v>#N/A</v>
          </cell>
        </row>
        <row r="40">
          <cell r="A40" t="str">
            <v>Daging ayam</v>
          </cell>
          <cell r="B40">
            <v>110</v>
          </cell>
          <cell r="C40" t="e">
            <v>#N/A</v>
          </cell>
        </row>
        <row r="41">
          <cell r="A41" t="str">
            <v>Telur</v>
          </cell>
          <cell r="B41">
            <v>111</v>
          </cell>
          <cell r="C41" t="e">
            <v>#N/A</v>
          </cell>
        </row>
        <row r="42">
          <cell r="A42" t="str">
            <v>telur tetas</v>
          </cell>
          <cell r="B42">
            <v>117</v>
          </cell>
          <cell r="C42" t="e">
            <v>#N/A</v>
          </cell>
        </row>
      </sheetData>
      <sheetData sheetId="8">
        <row r="2">
          <cell r="A2">
            <v>3</v>
          </cell>
          <cell r="B2" t="str">
            <v>ayam broiler</v>
          </cell>
          <cell r="C2">
            <v>8</v>
          </cell>
        </row>
        <row r="3">
          <cell r="A3">
            <v>3</v>
          </cell>
          <cell r="B3" t="str">
            <v>Ayam Express</v>
          </cell>
          <cell r="C3">
            <v>108</v>
          </cell>
        </row>
        <row r="4">
          <cell r="A4">
            <v>3</v>
          </cell>
          <cell r="B4" t="str">
            <v>ayam gaga</v>
          </cell>
          <cell r="C4">
            <v>6</v>
          </cell>
        </row>
        <row r="5">
          <cell r="A5">
            <v>3</v>
          </cell>
          <cell r="B5" t="str">
            <v>ayam kampung</v>
          </cell>
          <cell r="C5">
            <v>7</v>
          </cell>
        </row>
        <row r="6">
          <cell r="A6">
            <v>3</v>
          </cell>
          <cell r="B6" t="str">
            <v>ayam kokok balenggek</v>
          </cell>
          <cell r="C6">
            <v>5</v>
          </cell>
        </row>
        <row r="7">
          <cell r="A7">
            <v>3</v>
          </cell>
          <cell r="B7" t="str">
            <v>ayam layer</v>
          </cell>
          <cell r="C7">
            <v>9</v>
          </cell>
        </row>
        <row r="8">
          <cell r="A8">
            <v>3</v>
          </cell>
          <cell r="B8" t="str">
            <v>ayam pelung</v>
          </cell>
          <cell r="C8">
            <v>4</v>
          </cell>
        </row>
        <row r="9">
          <cell r="A9">
            <v>10</v>
          </cell>
          <cell r="B9" t="str">
            <v>itik alabio</v>
          </cell>
          <cell r="C9">
            <v>11</v>
          </cell>
        </row>
        <row r="10">
          <cell r="A10">
            <v>10</v>
          </cell>
          <cell r="B10" t="str">
            <v>itik pitalah</v>
          </cell>
          <cell r="C10">
            <v>13</v>
          </cell>
        </row>
        <row r="11">
          <cell r="A11">
            <v>10</v>
          </cell>
          <cell r="B11" t="str">
            <v>itik tegal</v>
          </cell>
          <cell r="C11">
            <v>12</v>
          </cell>
        </row>
        <row r="12">
          <cell r="A12">
            <v>22</v>
          </cell>
          <cell r="B12" t="str">
            <v>sapi aceh</v>
          </cell>
          <cell r="C12">
            <v>23</v>
          </cell>
        </row>
        <row r="13">
          <cell r="A13">
            <v>22</v>
          </cell>
          <cell r="B13" t="str">
            <v>sapi angus</v>
          </cell>
          <cell r="C13">
            <v>33</v>
          </cell>
        </row>
        <row r="14">
          <cell r="A14">
            <v>22</v>
          </cell>
          <cell r="B14" t="str">
            <v>sapi bali</v>
          </cell>
          <cell r="C14">
            <v>24</v>
          </cell>
        </row>
        <row r="15">
          <cell r="A15">
            <v>22</v>
          </cell>
          <cell r="B15" t="str">
            <v>sapi brahman</v>
          </cell>
          <cell r="C15">
            <v>30</v>
          </cell>
        </row>
        <row r="16">
          <cell r="A16">
            <v>22</v>
          </cell>
          <cell r="B16" t="str">
            <v>sapi brangus</v>
          </cell>
          <cell r="C16">
            <v>34</v>
          </cell>
        </row>
        <row r="17">
          <cell r="A17">
            <v>22</v>
          </cell>
          <cell r="B17" t="str">
            <v>sapi fh</v>
          </cell>
          <cell r="C17">
            <v>35</v>
          </cell>
        </row>
        <row r="18">
          <cell r="A18">
            <v>22</v>
          </cell>
          <cell r="B18" t="str">
            <v>sapi limosin</v>
          </cell>
          <cell r="C18">
            <v>29</v>
          </cell>
        </row>
        <row r="19">
          <cell r="A19">
            <v>22</v>
          </cell>
          <cell r="B19" t="str">
            <v>sapi madura</v>
          </cell>
          <cell r="C19">
            <v>25</v>
          </cell>
        </row>
        <row r="20">
          <cell r="A20">
            <v>22</v>
          </cell>
          <cell r="B20" t="str">
            <v>sapi ongole</v>
          </cell>
          <cell r="C20">
            <v>31</v>
          </cell>
        </row>
        <row r="21">
          <cell r="A21">
            <v>22</v>
          </cell>
          <cell r="B21" t="str">
            <v>sapi perah</v>
          </cell>
          <cell r="C21">
            <v>78</v>
          </cell>
        </row>
        <row r="22">
          <cell r="A22">
            <v>22</v>
          </cell>
          <cell r="B22" t="str">
            <v>sapi pesisir</v>
          </cell>
          <cell r="C22">
            <v>26</v>
          </cell>
        </row>
        <row r="23">
          <cell r="A23">
            <v>22</v>
          </cell>
          <cell r="B23" t="str">
            <v>sapi po</v>
          </cell>
          <cell r="C23">
            <v>32</v>
          </cell>
        </row>
        <row r="24">
          <cell r="A24">
            <v>22</v>
          </cell>
          <cell r="B24" t="str">
            <v>sapi potong</v>
          </cell>
          <cell r="C24">
            <v>77</v>
          </cell>
        </row>
        <row r="25">
          <cell r="A25">
            <v>22</v>
          </cell>
          <cell r="B25" t="str">
            <v>sapi simental</v>
          </cell>
          <cell r="C25">
            <v>28</v>
          </cell>
        </row>
        <row r="26">
          <cell r="A26">
            <v>22</v>
          </cell>
          <cell r="B26" t="str">
            <v>sapi sumbawa</v>
          </cell>
          <cell r="C26">
            <v>27</v>
          </cell>
        </row>
        <row r="27">
          <cell r="A27">
            <v>36</v>
          </cell>
          <cell r="B27" t="str">
            <v>kerbau moah</v>
          </cell>
          <cell r="C27">
            <v>37</v>
          </cell>
        </row>
        <row r="28">
          <cell r="A28">
            <v>36</v>
          </cell>
          <cell r="B28" t="str">
            <v>kerbau sumbawa</v>
          </cell>
          <cell r="C28">
            <v>38</v>
          </cell>
        </row>
        <row r="29">
          <cell r="A29">
            <v>40</v>
          </cell>
          <cell r="B29" t="str">
            <v>kambing alpine</v>
          </cell>
          <cell r="C29">
            <v>45</v>
          </cell>
        </row>
        <row r="30">
          <cell r="A30">
            <v>40</v>
          </cell>
          <cell r="B30" t="str">
            <v>kambing boer</v>
          </cell>
          <cell r="C30">
            <v>43</v>
          </cell>
        </row>
        <row r="31">
          <cell r="A31">
            <v>40</v>
          </cell>
          <cell r="B31" t="str">
            <v>kambing etawa</v>
          </cell>
          <cell r="C31">
            <v>42</v>
          </cell>
        </row>
        <row r="32">
          <cell r="A32">
            <v>40</v>
          </cell>
          <cell r="B32" t="str">
            <v>kambing pe</v>
          </cell>
          <cell r="C32">
            <v>41</v>
          </cell>
        </row>
        <row r="33">
          <cell r="A33">
            <v>40</v>
          </cell>
          <cell r="B33" t="str">
            <v>kambing saanen</v>
          </cell>
          <cell r="C33">
            <v>44</v>
          </cell>
        </row>
        <row r="34">
          <cell r="A34">
            <v>46</v>
          </cell>
          <cell r="B34" t="str">
            <v>domba batur</v>
          </cell>
          <cell r="C34">
            <v>50</v>
          </cell>
        </row>
        <row r="35">
          <cell r="A35">
            <v>46</v>
          </cell>
          <cell r="B35" t="str">
            <v>domba garut</v>
          </cell>
          <cell r="C35">
            <v>48</v>
          </cell>
        </row>
        <row r="36">
          <cell r="A36">
            <v>46</v>
          </cell>
          <cell r="B36" t="str">
            <v>domba kisar</v>
          </cell>
          <cell r="C36">
            <v>47</v>
          </cell>
        </row>
        <row r="37">
          <cell r="A37">
            <v>46</v>
          </cell>
          <cell r="B37" t="str">
            <v>domba wonosobo</v>
          </cell>
          <cell r="C37">
            <v>49</v>
          </cell>
        </row>
        <row r="38">
          <cell r="A38">
            <v>60</v>
          </cell>
          <cell r="B38" t="str">
            <v>anjing lokal</v>
          </cell>
          <cell r="C38">
            <v>62</v>
          </cell>
        </row>
        <row r="39">
          <cell r="A39">
            <v>60</v>
          </cell>
          <cell r="B39" t="str">
            <v>anjing ras</v>
          </cell>
          <cell r="C39">
            <v>61</v>
          </cell>
        </row>
        <row r="40">
          <cell r="A40">
            <v>64</v>
          </cell>
          <cell r="B40" t="str">
            <v>kucing lokal</v>
          </cell>
          <cell r="C40">
            <v>66</v>
          </cell>
        </row>
        <row r="41">
          <cell r="A41">
            <v>64</v>
          </cell>
          <cell r="B41" t="str">
            <v>kucing ras</v>
          </cell>
          <cell r="C41">
            <v>65</v>
          </cell>
        </row>
        <row r="42">
          <cell r="A42">
            <v>82</v>
          </cell>
          <cell r="B42" t="str">
            <v>Local Deer</v>
          </cell>
          <cell r="C42">
            <v>83</v>
          </cell>
        </row>
        <row r="43">
          <cell r="B43" t="str">
            <v>Rusa Tutul</v>
          </cell>
          <cell r="C43">
            <v>84</v>
          </cell>
        </row>
      </sheetData>
      <sheetData sheetId="9">
        <row r="2">
          <cell r="A2">
            <v>1</v>
          </cell>
          <cell r="B2" t="str">
            <v>jantan</v>
          </cell>
          <cell r="C2" t="str">
            <v>male</v>
          </cell>
        </row>
        <row r="3">
          <cell r="A3">
            <v>2</v>
          </cell>
          <cell r="B3" t="str">
            <v>betina</v>
          </cell>
          <cell r="C3" t="str">
            <v>female</v>
          </cell>
        </row>
        <row r="4">
          <cell r="A4">
            <v>3</v>
          </cell>
          <cell r="B4" t="str">
            <v>tidak diketahui</v>
          </cell>
          <cell r="C4" t="str">
            <v>not available</v>
          </cell>
        </row>
      </sheetData>
      <sheetData sheetId="10">
        <row r="2">
          <cell r="A2">
            <v>1</v>
          </cell>
          <cell r="B2" t="str">
            <v>hari</v>
          </cell>
          <cell r="C2" t="str">
            <v>days</v>
          </cell>
        </row>
        <row r="3">
          <cell r="A3">
            <v>2</v>
          </cell>
          <cell r="B3" t="str">
            <v>minggu</v>
          </cell>
          <cell r="C3" t="str">
            <v>weeks</v>
          </cell>
        </row>
        <row r="4">
          <cell r="A4">
            <v>3</v>
          </cell>
          <cell r="B4" t="str">
            <v>bulan</v>
          </cell>
          <cell r="C4" t="str">
            <v>months</v>
          </cell>
        </row>
        <row r="5">
          <cell r="A5">
            <v>4</v>
          </cell>
          <cell r="B5" t="str">
            <v>tahun</v>
          </cell>
          <cell r="C5" t="str">
            <v>years</v>
          </cell>
        </row>
        <row r="6">
          <cell r="A6">
            <v>5</v>
          </cell>
          <cell r="B6" t="str">
            <v>tidak diketahui</v>
          </cell>
          <cell r="C6" t="str">
            <v>not available</v>
          </cell>
        </row>
      </sheetData>
      <sheetData sheetId="11">
        <row r="2">
          <cell r="A2" t="str">
            <v>1</v>
          </cell>
          <cell r="B2" t="str">
            <v>Utuh</v>
          </cell>
          <cell r="C2" t="str">
            <v>'[lab standards.xlsx]specimentype'!B2:B7</v>
          </cell>
        </row>
        <row r="3">
          <cell r="A3" t="str">
            <v>2</v>
          </cell>
          <cell r="B3" t="str">
            <v>bagian tubuh</v>
          </cell>
          <cell r="C3" t="str">
            <v>'[lab standards.xlsx]specimentype'!B8:B10</v>
          </cell>
        </row>
        <row r="4">
          <cell r="A4" t="str">
            <v>3</v>
          </cell>
          <cell r="B4" t="str">
            <v>Organ</v>
          </cell>
          <cell r="C4" t="str">
            <v>'[lab standards.xlsx]specimentype'!B11:B68</v>
          </cell>
        </row>
        <row r="5">
          <cell r="A5" t="str">
            <v>4</v>
          </cell>
          <cell r="B5" t="str">
            <v>cairan tubuh</v>
          </cell>
          <cell r="C5" t="str">
            <v>'[lab standards.xlsx]specimentype'!B69:B99</v>
          </cell>
        </row>
        <row r="6">
          <cell r="A6" t="str">
            <v>5</v>
          </cell>
          <cell r="B6" t="str">
            <v>organisme</v>
          </cell>
          <cell r="C6" t="str">
            <v>'[lab standards.xlsx]specimentype'!B100:B112</v>
          </cell>
        </row>
        <row r="7">
          <cell r="A7" t="str">
            <v>6</v>
          </cell>
          <cell r="B7" t="str">
            <v>produk</v>
          </cell>
          <cell r="C7" t="str">
            <v>'[lab standards.xlsx]specimentype'!B113:B130</v>
          </cell>
        </row>
        <row r="8">
          <cell r="A8" t="str">
            <v>7</v>
          </cell>
          <cell r="B8" t="str">
            <v>Pakan</v>
          </cell>
          <cell r="C8" t="str">
            <v>'[lab standards.xlsx]specimentype'!B131:B131</v>
          </cell>
        </row>
        <row r="9">
          <cell r="A9" t="str">
            <v>8</v>
          </cell>
          <cell r="B9" t="str">
            <v>Lingkungan</v>
          </cell>
          <cell r="C9" t="str">
            <v>'[lab standards.xlsx]specimentype'!B132:B139</v>
          </cell>
        </row>
      </sheetData>
      <sheetData sheetId="12">
        <row r="2">
          <cell r="A2" t="str">
            <v>1</v>
          </cell>
          <cell r="B2" t="str">
            <v>Hewan hidup</v>
          </cell>
        </row>
        <row r="3">
          <cell r="A3" t="str">
            <v>1</v>
          </cell>
          <cell r="B3" t="str">
            <v>Benih udang</v>
          </cell>
        </row>
        <row r="4">
          <cell r="A4" t="str">
            <v>1</v>
          </cell>
          <cell r="B4" t="str">
            <v>Hewan mati</v>
          </cell>
        </row>
        <row r="5">
          <cell r="A5" t="str">
            <v>1</v>
          </cell>
          <cell r="B5" t="str">
            <v>Bangkai</v>
          </cell>
        </row>
        <row r="6">
          <cell r="A6" t="str">
            <v>1</v>
          </cell>
          <cell r="B6" t="str">
            <v>Karkas</v>
          </cell>
        </row>
        <row r="7">
          <cell r="A7" t="str">
            <v>1</v>
          </cell>
          <cell r="B7" t="str">
            <v>Fetus</v>
          </cell>
        </row>
        <row r="8">
          <cell r="A8" t="str">
            <v>2</v>
          </cell>
          <cell r="B8" t="str">
            <v>Kepala</v>
          </cell>
        </row>
        <row r="9">
          <cell r="A9" t="str">
            <v>2</v>
          </cell>
          <cell r="B9" t="str">
            <v>Dada</v>
          </cell>
        </row>
        <row r="10">
          <cell r="A10" t="str">
            <v>2</v>
          </cell>
          <cell r="B10" t="str">
            <v>Paha</v>
          </cell>
        </row>
        <row r="11">
          <cell r="A11" t="str">
            <v>3</v>
          </cell>
          <cell r="B11" t="str">
            <v>sistem peredaran darah</v>
          </cell>
        </row>
        <row r="12">
          <cell r="A12" t="str">
            <v>3</v>
          </cell>
          <cell r="B12" t="str">
            <v>Jantung</v>
          </cell>
        </row>
        <row r="13">
          <cell r="A13" t="str">
            <v>3</v>
          </cell>
          <cell r="B13" t="str">
            <v>sistem pernapasan</v>
          </cell>
        </row>
        <row r="14">
          <cell r="A14" t="str">
            <v>3</v>
          </cell>
          <cell r="B14" t="str">
            <v>hidung</v>
          </cell>
        </row>
        <row r="15">
          <cell r="A15" t="str">
            <v>3</v>
          </cell>
          <cell r="B15" t="str">
            <v>sinus</v>
          </cell>
        </row>
        <row r="16">
          <cell r="A16" t="str">
            <v>3</v>
          </cell>
          <cell r="B16" t="str">
            <v>Trachea</v>
          </cell>
        </row>
        <row r="17">
          <cell r="A17" t="str">
            <v>3</v>
          </cell>
          <cell r="B17" t="str">
            <v>Paru</v>
          </cell>
        </row>
        <row r="18">
          <cell r="A18" t="str">
            <v>3</v>
          </cell>
          <cell r="B18" t="str">
            <v>sistem pencernaan</v>
          </cell>
        </row>
        <row r="19">
          <cell r="A19" t="str">
            <v>3</v>
          </cell>
          <cell r="B19" t="str">
            <v>Esophagus</v>
          </cell>
        </row>
        <row r="20">
          <cell r="A20" t="str">
            <v>3</v>
          </cell>
          <cell r="B20" t="str">
            <v>Perut</v>
          </cell>
        </row>
        <row r="21">
          <cell r="A21" t="str">
            <v>3</v>
          </cell>
          <cell r="B21" t="str">
            <v>Usus</v>
          </cell>
        </row>
        <row r="22">
          <cell r="A22" t="str">
            <v>3</v>
          </cell>
          <cell r="B22" t="str">
            <v>Usus Kecil</v>
          </cell>
        </row>
        <row r="23">
          <cell r="A23" t="str">
            <v>3</v>
          </cell>
          <cell r="B23" t="str">
            <v>Usus Besar</v>
          </cell>
        </row>
        <row r="24">
          <cell r="A24" t="str">
            <v>3</v>
          </cell>
          <cell r="B24" t="str">
            <v>Caecum</v>
          </cell>
        </row>
        <row r="25">
          <cell r="A25" t="str">
            <v>3</v>
          </cell>
          <cell r="B25" t="str">
            <v>sistem hepatik</v>
          </cell>
        </row>
        <row r="26">
          <cell r="A26" t="str">
            <v>3</v>
          </cell>
          <cell r="B26" t="str">
            <v>Hati</v>
          </cell>
        </row>
        <row r="27">
          <cell r="A27" t="str">
            <v>3</v>
          </cell>
          <cell r="B27" t="str">
            <v>Kandung Empedu</v>
          </cell>
        </row>
        <row r="28">
          <cell r="A28" t="str">
            <v>3</v>
          </cell>
          <cell r="B28" t="str">
            <v>kloaka</v>
          </cell>
        </row>
        <row r="29">
          <cell r="A29" t="str">
            <v>3</v>
          </cell>
          <cell r="B29" t="str">
            <v>Pankreas</v>
          </cell>
        </row>
        <row r="30">
          <cell r="A30" t="str">
            <v>3</v>
          </cell>
          <cell r="B30" t="str">
            <v>Anus</v>
          </cell>
        </row>
        <row r="31">
          <cell r="A31" t="str">
            <v>3</v>
          </cell>
          <cell r="B31" t="str">
            <v>sistem kemih</v>
          </cell>
        </row>
        <row r="32">
          <cell r="A32" t="str">
            <v>3</v>
          </cell>
          <cell r="B32" t="str">
            <v>Ginjal</v>
          </cell>
        </row>
        <row r="33">
          <cell r="A33" t="str">
            <v>3</v>
          </cell>
          <cell r="B33" t="str">
            <v>Kandung Kemih</v>
          </cell>
        </row>
        <row r="34">
          <cell r="A34" t="str">
            <v>3</v>
          </cell>
          <cell r="B34" t="str">
            <v>Integumen</v>
          </cell>
        </row>
        <row r="35">
          <cell r="A35" t="str">
            <v>3</v>
          </cell>
          <cell r="B35" t="str">
            <v>Kulit</v>
          </cell>
        </row>
        <row r="36">
          <cell r="A36" t="str">
            <v>3</v>
          </cell>
          <cell r="B36" t="str">
            <v>kerokan kulit</v>
          </cell>
        </row>
        <row r="37">
          <cell r="A37" t="str">
            <v>3</v>
          </cell>
          <cell r="B37" t="str">
            <v>Keropeng</v>
          </cell>
        </row>
        <row r="38">
          <cell r="A38" t="str">
            <v>3</v>
          </cell>
          <cell r="B38" t="str">
            <v>rambut</v>
          </cell>
        </row>
        <row r="39">
          <cell r="A39" t="str">
            <v>3</v>
          </cell>
          <cell r="B39" t="str">
            <v>Telinga</v>
          </cell>
        </row>
        <row r="40">
          <cell r="A40" t="str">
            <v>3</v>
          </cell>
          <cell r="B40" t="str">
            <v>Bulu</v>
          </cell>
        </row>
        <row r="41">
          <cell r="A41" t="str">
            <v>3</v>
          </cell>
          <cell r="B41" t="str">
            <v>sistem reproduksi</v>
          </cell>
        </row>
        <row r="42">
          <cell r="A42" t="str">
            <v>3</v>
          </cell>
          <cell r="B42" t="str">
            <v>sistem reproduksi jantan</v>
          </cell>
        </row>
        <row r="43">
          <cell r="B43" t="str">
            <v>Testis</v>
          </cell>
        </row>
        <row r="44">
          <cell r="B44" t="str">
            <v>sistem reproduksi betina</v>
          </cell>
        </row>
        <row r="45">
          <cell r="B45" t="str">
            <v>vagina</v>
          </cell>
        </row>
        <row r="46">
          <cell r="B46" t="str">
            <v>Ovarium</v>
          </cell>
        </row>
        <row r="47">
          <cell r="B47" t="str">
            <v>Uterus</v>
          </cell>
        </row>
        <row r="48">
          <cell r="B48" t="str">
            <v>Placenta</v>
          </cell>
        </row>
        <row r="49">
          <cell r="B49" t="str">
            <v>limfatic</v>
          </cell>
        </row>
        <row r="50">
          <cell r="B50" t="str">
            <v>Limpa</v>
          </cell>
        </row>
        <row r="51">
          <cell r="B51" t="str">
            <v>lymphnode</v>
          </cell>
        </row>
        <row r="52">
          <cell r="B52" t="str">
            <v>Lymphnode, Mesenterial</v>
          </cell>
        </row>
        <row r="53">
          <cell r="B53" t="str">
            <v>Lymphnode, Perifer</v>
          </cell>
        </row>
        <row r="54">
          <cell r="B54" t="str">
            <v>Lymphoglandula femoral</v>
          </cell>
        </row>
        <row r="55">
          <cell r="B55" t="str">
            <v>Lymphoglandula Scapular</v>
          </cell>
        </row>
        <row r="56">
          <cell r="B56" t="str">
            <v>Tonsil</v>
          </cell>
        </row>
        <row r="57">
          <cell r="B57" t="str">
            <v>Bursa Fabricious</v>
          </cell>
        </row>
        <row r="58">
          <cell r="B58" t="str">
            <v>susunan saraf</v>
          </cell>
        </row>
        <row r="59">
          <cell r="B59" t="str">
            <v>Otak</v>
          </cell>
        </row>
        <row r="60">
          <cell r="B60" t="str">
            <v>Hypocampus</v>
          </cell>
        </row>
        <row r="61">
          <cell r="B61" t="str">
            <v>Otak Besar</v>
          </cell>
        </row>
        <row r="62">
          <cell r="B62" t="str">
            <v>Sumsum Tulang Belakang</v>
          </cell>
        </row>
        <row r="63">
          <cell r="B63" t="str">
            <v>sistem muskuloskeletal</v>
          </cell>
        </row>
        <row r="64">
          <cell r="B64" t="str">
            <v>Otot</v>
          </cell>
        </row>
        <row r="65">
          <cell r="B65" t="str">
            <v>Tulang</v>
          </cell>
        </row>
        <row r="66">
          <cell r="B66" t="str">
            <v>Sumsum Tulang</v>
          </cell>
        </row>
        <row r="67">
          <cell r="B67" t="str">
            <v>sistem endokrin</v>
          </cell>
        </row>
        <row r="68">
          <cell r="B68" t="str">
            <v>Adrenal</v>
          </cell>
        </row>
        <row r="69">
          <cell r="B69" t="str">
            <v>Darah</v>
          </cell>
        </row>
        <row r="70">
          <cell r="B70" t="str">
            <v>darah utuh</v>
          </cell>
        </row>
        <row r="71">
          <cell r="B71" t="str">
            <v>Serum</v>
          </cell>
        </row>
        <row r="72">
          <cell r="B72" t="str">
            <v>Nanah</v>
          </cell>
        </row>
        <row r="73">
          <cell r="B73" t="str">
            <v>Cairan Sumsum Tulang Belakang</v>
          </cell>
        </row>
        <row r="74">
          <cell r="B74" t="str">
            <v>Cairan lutut</v>
          </cell>
        </row>
        <row r="75">
          <cell r="B75" t="str">
            <v>cairan vesikuler</v>
          </cell>
        </row>
        <row r="76">
          <cell r="B76" t="str">
            <v>Cairan paru</v>
          </cell>
        </row>
        <row r="77">
          <cell r="B77" t="str">
            <v>Isi saluran Pencernaan</v>
          </cell>
        </row>
        <row r="78">
          <cell r="B78" t="str">
            <v>Air Liur</v>
          </cell>
        </row>
        <row r="79">
          <cell r="B79" t="str">
            <v>Cairan empedu</v>
          </cell>
        </row>
        <row r="80">
          <cell r="B80" t="str">
            <v>Isi Lambung</v>
          </cell>
        </row>
        <row r="81">
          <cell r="B81" t="str">
            <v>Isi Perut</v>
          </cell>
        </row>
        <row r="82">
          <cell r="B82" t="str">
            <v>Isi rumen</v>
          </cell>
        </row>
        <row r="83">
          <cell r="B83" t="str">
            <v>Isi Usus</v>
          </cell>
        </row>
        <row r="84">
          <cell r="B84" t="str">
            <v>Feses</v>
          </cell>
        </row>
        <row r="85">
          <cell r="B85" t="str">
            <v>Cairan Abdomen</v>
          </cell>
        </row>
        <row r="86">
          <cell r="B86" t="str">
            <v>Isi tembolok</v>
          </cell>
        </row>
        <row r="87">
          <cell r="B87" t="str">
            <v>Isi proventriculus</v>
          </cell>
        </row>
        <row r="88">
          <cell r="B88" t="str">
            <v>Ekskreta</v>
          </cell>
        </row>
        <row r="89">
          <cell r="B89" t="str">
            <v>Ekskreta hidung</v>
          </cell>
        </row>
        <row r="90">
          <cell r="B90" t="str">
            <v>Ekskreta mata</v>
          </cell>
        </row>
        <row r="91">
          <cell r="B91" t="str">
            <v>Ekskreta mulut</v>
          </cell>
        </row>
        <row r="92">
          <cell r="B92" t="str">
            <v>Air susu</v>
          </cell>
        </row>
        <row r="93">
          <cell r="B93" t="str">
            <v>Sperma</v>
          </cell>
        </row>
        <row r="94">
          <cell r="B94" t="str">
            <v>Urine</v>
          </cell>
        </row>
        <row r="95">
          <cell r="B95" t="str">
            <v>Cairan Jantung</v>
          </cell>
        </row>
        <row r="96">
          <cell r="B96" t="str">
            <v>Cairan hidung</v>
          </cell>
        </row>
        <row r="97">
          <cell r="B97" t="str">
            <v>Cairan Odema</v>
          </cell>
        </row>
        <row r="98">
          <cell r="B98" t="str">
            <v>Cairan Subcutan</v>
          </cell>
        </row>
        <row r="99">
          <cell r="B99" t="str">
            <v>Cairan Vagina</v>
          </cell>
        </row>
        <row r="100">
          <cell r="B100" t="str">
            <v>Cacing/usus halus</v>
          </cell>
        </row>
        <row r="101">
          <cell r="B101" t="str">
            <v>Serangga</v>
          </cell>
        </row>
        <row r="102">
          <cell r="B102" t="str">
            <v>Lalat</v>
          </cell>
        </row>
        <row r="103">
          <cell r="B103" t="str">
            <v>Lalat ayam</v>
          </cell>
        </row>
        <row r="104">
          <cell r="B104" t="str">
            <v>Nyamuk</v>
          </cell>
        </row>
        <row r="105">
          <cell r="B105" t="str">
            <v>Pinjal</v>
          </cell>
        </row>
        <row r="106">
          <cell r="B106" t="str">
            <v>Caplak</v>
          </cell>
        </row>
        <row r="107">
          <cell r="B107" t="str">
            <v>Koloni Lebah</v>
          </cell>
        </row>
        <row r="108">
          <cell r="B108" t="str">
            <v>arakhnida</v>
          </cell>
        </row>
        <row r="109">
          <cell r="B109" t="str">
            <v>Kutu</v>
          </cell>
        </row>
        <row r="110">
          <cell r="B110" t="str">
            <v>moluska</v>
          </cell>
        </row>
        <row r="111">
          <cell r="B111" t="str">
            <v>Siput</v>
          </cell>
        </row>
        <row r="112">
          <cell r="B112" t="str">
            <v>ikan</v>
          </cell>
        </row>
        <row r="113">
          <cell r="B113" t="str">
            <v>daging</v>
          </cell>
        </row>
        <row r="114">
          <cell r="B114" t="str">
            <v>daging segar</v>
          </cell>
        </row>
        <row r="115">
          <cell r="B115" t="str">
            <v>Daging utuh</v>
          </cell>
        </row>
        <row r="116">
          <cell r="B116" t="str">
            <v>Daging paha</v>
          </cell>
        </row>
        <row r="117">
          <cell r="B117" t="str">
            <v>daging olahan</v>
          </cell>
        </row>
        <row r="118">
          <cell r="B118" t="str">
            <v>Bakso</v>
          </cell>
        </row>
        <row r="119">
          <cell r="B119" t="str">
            <v>Sosis</v>
          </cell>
        </row>
        <row r="120">
          <cell r="B120" t="str">
            <v>Dendeng</v>
          </cell>
        </row>
        <row r="121">
          <cell r="B121" t="str">
            <v>Nuget</v>
          </cell>
        </row>
        <row r="122">
          <cell r="B122" t="str">
            <v>Abon</v>
          </cell>
        </row>
        <row r="123">
          <cell r="B123" t="str">
            <v>susu</v>
          </cell>
        </row>
        <row r="124">
          <cell r="B124" t="str">
            <v>susu segar</v>
          </cell>
        </row>
        <row r="125">
          <cell r="B125" t="str">
            <v>susu sapi</v>
          </cell>
        </row>
        <row r="126">
          <cell r="B126" t="str">
            <v>Dangke</v>
          </cell>
        </row>
        <row r="127">
          <cell r="B127" t="str">
            <v>Keju</v>
          </cell>
        </row>
        <row r="128">
          <cell r="B128" t="str">
            <v>Susu pasteurisasi</v>
          </cell>
        </row>
        <row r="129">
          <cell r="B129" t="str">
            <v>Telur</v>
          </cell>
        </row>
        <row r="130">
          <cell r="B130" t="str">
            <v>Kikil</v>
          </cell>
        </row>
        <row r="131">
          <cell r="B131" t="str">
            <v>Jagung</v>
          </cell>
        </row>
        <row r="132">
          <cell r="B132" t="str">
            <v>Air</v>
          </cell>
        </row>
        <row r="133">
          <cell r="B133" t="str">
            <v>Air sumur</v>
          </cell>
        </row>
        <row r="134">
          <cell r="B134" t="str">
            <v>air Limbah</v>
          </cell>
        </row>
        <row r="135">
          <cell r="B135" t="str">
            <v>Tanah</v>
          </cell>
        </row>
        <row r="136">
          <cell r="B136" t="str">
            <v>Litter</v>
          </cell>
        </row>
        <row r="137">
          <cell r="B137" t="str">
            <v>Sekam</v>
          </cell>
        </row>
        <row r="138">
          <cell r="B138" t="str">
            <v>Batu</v>
          </cell>
        </row>
        <row r="139">
          <cell r="B139" t="str">
            <v>Muntahan</v>
          </cell>
        </row>
      </sheetData>
      <sheetData sheetId="13">
        <row r="2">
          <cell r="A2">
            <v>1</v>
          </cell>
          <cell r="B2" t="str">
            <v>SG</v>
          </cell>
          <cell r="C2" t="str">
            <v>1</v>
          </cell>
          <cell r="D2" t="str">
            <v>Segar</v>
          </cell>
          <cell r="E2" t="str">
            <v>fresh</v>
          </cell>
        </row>
        <row r="3">
          <cell r="A3">
            <v>2</v>
          </cell>
          <cell r="B3" t="str">
            <v>SE</v>
          </cell>
          <cell r="C3" t="str">
            <v>2</v>
          </cell>
          <cell r="D3" t="str">
            <v>preparat serap</v>
          </cell>
          <cell r="E3" t="str">
            <v>absorbed</v>
          </cell>
        </row>
        <row r="4">
          <cell r="A4">
            <v>3</v>
          </cell>
          <cell r="B4" t="str">
            <v>SW</v>
          </cell>
          <cell r="C4" t="str">
            <v>2.1</v>
          </cell>
          <cell r="D4" t="str">
            <v>swab</v>
          </cell>
          <cell r="E4" t="str">
            <v>swab</v>
          </cell>
        </row>
        <row r="5">
          <cell r="A5">
            <v>4</v>
          </cell>
          <cell r="B5" t="str">
            <v>KT</v>
          </cell>
          <cell r="C5" t="str">
            <v>2.2</v>
          </cell>
          <cell r="D5" t="str">
            <v>kertas isap</v>
          </cell>
          <cell r="E5" t="str">
            <v>blotting paper</v>
          </cell>
        </row>
        <row r="6">
          <cell r="A6">
            <v>5</v>
          </cell>
          <cell r="B6" t="str">
            <v>KD</v>
          </cell>
          <cell r="C6" t="str">
            <v>2.3</v>
          </cell>
          <cell r="D6" t="str">
            <v>kapur darah</v>
          </cell>
          <cell r="E6" t="str">
            <v>chalk-absorbed</v>
          </cell>
        </row>
        <row r="7">
          <cell r="A7">
            <v>6</v>
          </cell>
          <cell r="B7" t="str">
            <v>TB</v>
          </cell>
          <cell r="C7" t="str">
            <v>3</v>
          </cell>
          <cell r="D7" t="str">
            <v>tabung</v>
          </cell>
          <cell r="E7" t="str">
            <v>tube</v>
          </cell>
        </row>
        <row r="8">
          <cell r="A8">
            <v>7</v>
          </cell>
          <cell r="B8" t="str">
            <v>TV</v>
          </cell>
          <cell r="C8" t="str">
            <v>3.1</v>
          </cell>
          <cell r="D8" t="str">
            <v>tabung vakum</v>
          </cell>
          <cell r="E8" t="str">
            <v>plain</v>
          </cell>
        </row>
        <row r="9">
          <cell r="A9">
            <v>8</v>
          </cell>
          <cell r="B9" t="str">
            <v>AK</v>
          </cell>
          <cell r="C9" t="str">
            <v>3.2</v>
          </cell>
          <cell r="D9" t="str">
            <v>anti koagulan</v>
          </cell>
          <cell r="E9" t="str">
            <v>anticoagulant</v>
          </cell>
        </row>
        <row r="10">
          <cell r="A10">
            <v>9</v>
          </cell>
          <cell r="B10" t="str">
            <v>ED</v>
          </cell>
          <cell r="C10" t="str">
            <v>3.2.1</v>
          </cell>
          <cell r="D10" t="str">
            <v>EDTA</v>
          </cell>
          <cell r="E10" t="str">
            <v>EDTA</v>
          </cell>
        </row>
        <row r="11">
          <cell r="A11">
            <v>10</v>
          </cell>
          <cell r="B11" t="str">
            <v>HE</v>
          </cell>
          <cell r="C11" t="str">
            <v>3.2.2</v>
          </cell>
          <cell r="D11" t="str">
            <v>Heparin</v>
          </cell>
          <cell r="E11" t="str">
            <v>Heparin</v>
          </cell>
        </row>
        <row r="12">
          <cell r="A12">
            <v>11</v>
          </cell>
          <cell r="B12" t="str">
            <v>PG</v>
          </cell>
          <cell r="C12" t="str">
            <v>3.3</v>
          </cell>
          <cell r="D12" t="str">
            <v>pengawet</v>
          </cell>
          <cell r="E12" t="str">
            <v>preservative</v>
          </cell>
        </row>
        <row r="13">
          <cell r="A13">
            <v>12</v>
          </cell>
          <cell r="B13" t="str">
            <v>FO</v>
          </cell>
          <cell r="C13" t="str">
            <v>3.3.1</v>
          </cell>
          <cell r="D13" t="str">
            <v>formalin</v>
          </cell>
          <cell r="E13" t="str">
            <v>formalin</v>
          </cell>
        </row>
        <row r="14">
          <cell r="A14">
            <v>13</v>
          </cell>
          <cell r="B14" t="str">
            <v>AL</v>
          </cell>
          <cell r="C14" t="str">
            <v>3.3.2</v>
          </cell>
          <cell r="D14" t="str">
            <v>alkohol</v>
          </cell>
          <cell r="E14" t="str">
            <v>alcohol</v>
          </cell>
        </row>
        <row r="15">
          <cell r="A15">
            <v>14</v>
          </cell>
          <cell r="B15" t="str">
            <v>TM</v>
          </cell>
          <cell r="C15" t="str">
            <v>3.3.3</v>
          </cell>
          <cell r="D15" t="str">
            <v>transport medium</v>
          </cell>
          <cell r="E15" t="str">
            <v>transport medium</v>
          </cell>
        </row>
        <row r="16">
          <cell r="A16">
            <v>18</v>
          </cell>
          <cell r="B16" t="str">
            <v>GL</v>
          </cell>
          <cell r="C16" t="str">
            <v>3.3.4</v>
          </cell>
          <cell r="D16" t="str">
            <v>glycerine</v>
          </cell>
          <cell r="E16" t="str">
            <v>glycerine</v>
          </cell>
        </row>
        <row r="17">
          <cell r="A17">
            <v>19</v>
          </cell>
          <cell r="B17" t="str">
            <v>BF</v>
          </cell>
          <cell r="C17" t="str">
            <v>3.3.5</v>
          </cell>
          <cell r="D17" t="str">
            <v>Buffer</v>
          </cell>
          <cell r="E17" t="str">
            <v>Buffer</v>
          </cell>
        </row>
        <row r="18">
          <cell r="A18">
            <v>20</v>
          </cell>
          <cell r="B18" t="str">
            <v>DL</v>
          </cell>
          <cell r="C18" t="str">
            <v>3.3.6</v>
          </cell>
          <cell r="D18" t="str">
            <v>Diluen</v>
          </cell>
          <cell r="E18" t="str">
            <v>Diluent</v>
          </cell>
        </row>
        <row r="19">
          <cell r="A19">
            <v>30</v>
          </cell>
          <cell r="B19" t="str">
            <v>NaOH</v>
          </cell>
          <cell r="C19" t="str">
            <v>3.3.7</v>
          </cell>
          <cell r="D19" t="str">
            <v>NaOH</v>
          </cell>
          <cell r="E19" t="str">
            <v>NaOH</v>
          </cell>
        </row>
        <row r="20">
          <cell r="A20">
            <v>15</v>
          </cell>
          <cell r="B20" t="str">
            <v>SL</v>
          </cell>
          <cell r="C20" t="str">
            <v>4</v>
          </cell>
          <cell r="D20" t="str">
            <v>slide</v>
          </cell>
          <cell r="E20" t="str">
            <v>glass slide</v>
          </cell>
        </row>
        <row r="21">
          <cell r="A21">
            <v>16</v>
          </cell>
          <cell r="B21" t="str">
            <v>PS</v>
          </cell>
          <cell r="C21" t="str">
            <v>4.1</v>
          </cell>
          <cell r="D21" t="str">
            <v>prep sentuh</v>
          </cell>
          <cell r="E21" t="str">
            <v>squash preparation</v>
          </cell>
        </row>
        <row r="22">
          <cell r="A22">
            <v>17</v>
          </cell>
          <cell r="B22" t="str">
            <v>SM</v>
          </cell>
          <cell r="C22" t="str">
            <v>4.2</v>
          </cell>
          <cell r="D22" t="str">
            <v>Smear/prep ulas</v>
          </cell>
          <cell r="E22" t="str">
            <v>smear</v>
          </cell>
        </row>
      </sheetData>
      <sheetData sheetId="14">
        <row r="2">
          <cell r="A2" t="str">
            <v>PAT</v>
          </cell>
          <cell r="B2" t="str">
            <v>Patologi</v>
          </cell>
          <cell r="C2" t="str">
            <v>Pathology</v>
          </cell>
          <cell r="D2" t="str">
            <v>'[lab standards.xlsx]tests'!b27:b27</v>
          </cell>
          <cell r="E2" t="str">
            <v>'[lab standards.xlsx]findings'!B40:B52</v>
          </cell>
        </row>
        <row r="3">
          <cell r="A3" t="str">
            <v>VIR</v>
          </cell>
          <cell r="B3" t="str">
            <v>Virologi</v>
          </cell>
          <cell r="C3" t="str">
            <v>Virology</v>
          </cell>
          <cell r="D3" t="str">
            <v>'[lab standards.xlsx]tests'!b28:b29</v>
          </cell>
          <cell r="E3" t="e">
            <v>#N/A</v>
          </cell>
        </row>
        <row r="4">
          <cell r="A4" t="str">
            <v>BIO</v>
          </cell>
          <cell r="B4" t="str">
            <v>Bioteknologi</v>
          </cell>
          <cell r="C4" t="str">
            <v>Biotechnology</v>
          </cell>
          <cell r="D4" t="str">
            <v>'[lab standards.xlsx]tests'!b4:b6</v>
          </cell>
          <cell r="E4" t="e">
            <v>#N/A</v>
          </cell>
        </row>
        <row r="5">
          <cell r="A5" t="str">
            <v>BAK</v>
          </cell>
          <cell r="B5" t="str">
            <v>Bakteriologi</v>
          </cell>
          <cell r="C5" t="str">
            <v>Bacteriology</v>
          </cell>
          <cell r="D5" t="str">
            <v>'[lab standards.xlsx]tests'!b2:b3</v>
          </cell>
          <cell r="E5" t="str">
            <v>'[lab standards.xlsx]findings'!B2:B7</v>
          </cell>
        </row>
        <row r="6">
          <cell r="A6" t="str">
            <v>PAR</v>
          </cell>
          <cell r="B6" t="str">
            <v>Parasitologi</v>
          </cell>
          <cell r="C6" t="str">
            <v>Parasitology</v>
          </cell>
          <cell r="D6" t="str">
            <v>'[lab standards.xlsx]tests'!b15:b26</v>
          </cell>
          <cell r="E6" t="str">
            <v>'[lab standards.xlsx]findings'!B14:B39</v>
          </cell>
        </row>
        <row r="7">
          <cell r="A7" t="str">
            <v>KES</v>
          </cell>
          <cell r="B7" t="str">
            <v>Kesmavet</v>
          </cell>
          <cell r="C7" t="str">
            <v>Kesmavet</v>
          </cell>
          <cell r="D7" t="str">
            <v>'[lab standards.xlsx]tests'!b7:b14</v>
          </cell>
          <cell r="E7" t="str">
            <v>'[lab standards.xlsx]findings'!B8:B13</v>
          </cell>
        </row>
      </sheetData>
      <sheetData sheetId="15">
        <row r="2">
          <cell r="A2" t="str">
            <v>Bakteriologi</v>
          </cell>
          <cell r="B2" t="str">
            <v>Brucella abortus RBT</v>
          </cell>
          <cell r="D2" t="b">
            <v>1</v>
          </cell>
          <cell r="E2" t="b">
            <v>0</v>
          </cell>
        </row>
        <row r="3">
          <cell r="A3" t="str">
            <v>Bakteriologi</v>
          </cell>
          <cell r="B3" t="str">
            <v>Salmonella pullorum Rapid Aglutination</v>
          </cell>
          <cell r="D3" t="b">
            <v>1</v>
          </cell>
          <cell r="E3" t="b">
            <v>0</v>
          </cell>
        </row>
        <row r="4">
          <cell r="A4" t="str">
            <v>Bioteknologi</v>
          </cell>
          <cell r="B4" t="str">
            <v>H5 PCR</v>
          </cell>
          <cell r="D4" t="b">
            <v>1</v>
          </cell>
          <cell r="E4" t="b">
            <v>0</v>
          </cell>
        </row>
        <row r="5">
          <cell r="A5" t="str">
            <v>Bioteknologi</v>
          </cell>
          <cell r="B5" t="str">
            <v>Jembrana PCR</v>
          </cell>
          <cell r="D5" t="b">
            <v>1</v>
          </cell>
          <cell r="E5" t="b">
            <v>0</v>
          </cell>
        </row>
        <row r="6">
          <cell r="A6" t="str">
            <v>Bioteknologi</v>
          </cell>
          <cell r="B6" t="str">
            <v>PCR</v>
          </cell>
          <cell r="D6" t="b">
            <v>1</v>
          </cell>
          <cell r="E6" t="b">
            <v>0</v>
          </cell>
        </row>
        <row r="7">
          <cell r="A7" t="str">
            <v>Kesmavet</v>
          </cell>
          <cell r="B7" t="str">
            <v>boraks Kimiawi</v>
          </cell>
          <cell r="D7" t="b">
            <v>1</v>
          </cell>
          <cell r="E7" t="b">
            <v>0</v>
          </cell>
        </row>
        <row r="8">
          <cell r="A8" t="str">
            <v>Kesmavet</v>
          </cell>
          <cell r="B8" t="str">
            <v>Coliforms MPN (cfu/g)</v>
          </cell>
          <cell r="D8" t="b">
            <v>0</v>
          </cell>
          <cell r="E8" t="b">
            <v>1</v>
          </cell>
        </row>
        <row r="9">
          <cell r="A9" t="str">
            <v>Kesmavet</v>
          </cell>
          <cell r="B9" t="str">
            <v>Daging organoleptik</v>
          </cell>
          <cell r="D9" t="b">
            <v>1</v>
          </cell>
          <cell r="E9" t="b">
            <v>0</v>
          </cell>
        </row>
        <row r="10">
          <cell r="A10" t="str">
            <v>Kesmavet</v>
          </cell>
          <cell r="B10" t="str">
            <v>Eschericia coli MPN (cfu/g)</v>
          </cell>
          <cell r="D10" t="b">
            <v>0</v>
          </cell>
          <cell r="E10" t="b">
            <v>1</v>
          </cell>
        </row>
        <row r="11">
          <cell r="A11" t="str">
            <v>Kesmavet</v>
          </cell>
          <cell r="B11" t="str">
            <v>formalin Spectrophotometry</v>
          </cell>
          <cell r="D11" t="b">
            <v>1</v>
          </cell>
          <cell r="E11" t="b">
            <v>0</v>
          </cell>
        </row>
        <row r="12">
          <cell r="A12" t="str">
            <v>Kesmavet</v>
          </cell>
          <cell r="B12" t="str">
            <v>identifikasi spesies babi ELISA</v>
          </cell>
          <cell r="D12" t="b">
            <v>1</v>
          </cell>
          <cell r="E12" t="b">
            <v>0</v>
          </cell>
        </row>
        <row r="13">
          <cell r="A13" t="str">
            <v>Kesmavet</v>
          </cell>
          <cell r="B13" t="str">
            <v>Staphylococcus aureus Kultur (cfu/g)</v>
          </cell>
          <cell r="D13" t="b">
            <v>0</v>
          </cell>
          <cell r="E13" t="b">
            <v>1</v>
          </cell>
        </row>
        <row r="14">
          <cell r="A14" t="str">
            <v>Kesmavet</v>
          </cell>
          <cell r="B14" t="str">
            <v>TPC (cfu/g)</v>
          </cell>
          <cell r="D14" t="b">
            <v>0</v>
          </cell>
          <cell r="E14" t="b">
            <v>1</v>
          </cell>
        </row>
        <row r="15">
          <cell r="A15" t="str">
            <v>Parasitologi</v>
          </cell>
          <cell r="B15" t="str">
            <v>anaplasma sp Pewarnaan Giemsa</v>
          </cell>
          <cell r="D15" t="b">
            <v>1</v>
          </cell>
          <cell r="E15" t="b">
            <v>0</v>
          </cell>
        </row>
        <row r="16">
          <cell r="A16" t="str">
            <v>Parasitologi</v>
          </cell>
          <cell r="B16" t="str">
            <v>babesia sp Pewarnaan Giemsa</v>
          </cell>
          <cell r="D16" t="b">
            <v>1</v>
          </cell>
          <cell r="E16" t="b">
            <v>0</v>
          </cell>
        </row>
        <row r="17">
          <cell r="A17" t="str">
            <v>Parasitologi</v>
          </cell>
          <cell r="B17" t="str">
            <v>caplak Natif</v>
          </cell>
          <cell r="D17" t="b">
            <v>1</v>
          </cell>
          <cell r="E17" t="b">
            <v>0</v>
          </cell>
        </row>
        <row r="18">
          <cell r="A18" t="str">
            <v>Parasitologi</v>
          </cell>
          <cell r="B18" t="str">
            <v>cestoda Natif</v>
          </cell>
          <cell r="D18" t="b">
            <v>1</v>
          </cell>
          <cell r="E18" t="b">
            <v>0</v>
          </cell>
        </row>
        <row r="19">
          <cell r="A19" t="str">
            <v>Parasitologi</v>
          </cell>
          <cell r="B19" t="str">
            <v>kutu Natif</v>
          </cell>
          <cell r="D19" t="b">
            <v>1</v>
          </cell>
          <cell r="E19" t="b">
            <v>0</v>
          </cell>
        </row>
        <row r="20">
          <cell r="A20" t="str">
            <v>Parasitologi</v>
          </cell>
          <cell r="B20" t="str">
            <v>nematodes Natif</v>
          </cell>
          <cell r="D20" t="b">
            <v>1</v>
          </cell>
          <cell r="E20" t="b">
            <v>0</v>
          </cell>
        </row>
        <row r="21">
          <cell r="A21" t="str">
            <v>Parasitologi</v>
          </cell>
          <cell r="B21" t="str">
            <v>Plasmodium sp Pewarnaan Giemsa</v>
          </cell>
          <cell r="D21" t="b">
            <v>1</v>
          </cell>
          <cell r="E21" t="b">
            <v>0</v>
          </cell>
        </row>
        <row r="22">
          <cell r="A22" t="str">
            <v>Parasitologi</v>
          </cell>
          <cell r="B22" t="str">
            <v>theileria sp Pewarnaan Giemsa</v>
          </cell>
          <cell r="D22" t="b">
            <v>0</v>
          </cell>
          <cell r="E22" t="b">
            <v>1</v>
          </cell>
        </row>
        <row r="23">
          <cell r="A23" t="str">
            <v>Parasitologi</v>
          </cell>
          <cell r="B23" t="str">
            <v>theileria sp Pewarnaan Giemsa</v>
          </cell>
          <cell r="D23" t="b">
            <v>1</v>
          </cell>
          <cell r="E23" t="b">
            <v>0</v>
          </cell>
        </row>
        <row r="24">
          <cell r="A24" t="str">
            <v>Parasitologi</v>
          </cell>
          <cell r="B24" t="str">
            <v>trematoda Sedimentasi</v>
          </cell>
          <cell r="D24" t="b">
            <v>1</v>
          </cell>
          <cell r="E24" t="b">
            <v>0</v>
          </cell>
        </row>
        <row r="25">
          <cell r="A25" t="str">
            <v>Parasitologi</v>
          </cell>
          <cell r="B25" t="str">
            <v>trypanosoma sp Pewarnaan Giemsa</v>
          </cell>
          <cell r="D25" t="b">
            <v>1</v>
          </cell>
          <cell r="E25" t="b">
            <v>0</v>
          </cell>
        </row>
        <row r="26">
          <cell r="A26" t="str">
            <v>Parasitologi</v>
          </cell>
          <cell r="B26" t="str">
            <v>tungau Natif</v>
          </cell>
          <cell r="D26" t="b">
            <v>1</v>
          </cell>
          <cell r="E26" t="b">
            <v>0</v>
          </cell>
        </row>
        <row r="27">
          <cell r="A27" t="str">
            <v>Patologi</v>
          </cell>
          <cell r="B27" t="str">
            <v>Nekropsi</v>
          </cell>
          <cell r="D27" t="b">
            <v>1</v>
          </cell>
          <cell r="E27" t="b">
            <v>0</v>
          </cell>
        </row>
        <row r="28">
          <cell r="A28" t="str">
            <v>Virologi</v>
          </cell>
          <cell r="B28" t="str">
            <v>H5N1 AI Antigen Rapid Test</v>
          </cell>
          <cell r="D28" t="b">
            <v>1</v>
          </cell>
          <cell r="E28" t="b">
            <v>0</v>
          </cell>
        </row>
        <row r="29">
          <cell r="A29" t="str">
            <v>Virologi</v>
          </cell>
          <cell r="B29" t="str">
            <v>Rabies FAT</v>
          </cell>
          <cell r="D29" t="b">
            <v>1</v>
          </cell>
          <cell r="E29" t="b">
            <v>0</v>
          </cell>
        </row>
      </sheetData>
      <sheetData sheetId="16">
        <row r="2">
          <cell r="A2" t="str">
            <v>Bakteriologi</v>
          </cell>
          <cell r="B2" t="str">
            <v>Coliforms</v>
          </cell>
        </row>
        <row r="3">
          <cell r="A3" t="str">
            <v>Bakteriologi</v>
          </cell>
          <cell r="B3" t="str">
            <v>E. coli</v>
          </cell>
        </row>
        <row r="4">
          <cell r="A4" t="str">
            <v>Bakteriologi</v>
          </cell>
          <cell r="B4" t="str">
            <v>Listeria sp</v>
          </cell>
        </row>
        <row r="5">
          <cell r="A5" t="str">
            <v>Bakteriologi</v>
          </cell>
          <cell r="B5" t="str">
            <v>Salmonella</v>
          </cell>
        </row>
        <row r="6">
          <cell r="A6" t="str">
            <v>Bakteriologi</v>
          </cell>
          <cell r="B6" t="str">
            <v>Staphylococcus sp</v>
          </cell>
        </row>
        <row r="7">
          <cell r="A7" t="str">
            <v>Bakteriologi</v>
          </cell>
          <cell r="B7" t="str">
            <v>TPC</v>
          </cell>
        </row>
        <row r="8">
          <cell r="A8" t="str">
            <v>Kesmavet</v>
          </cell>
          <cell r="B8" t="str">
            <v>Aminoglikosida</v>
          </cell>
        </row>
        <row r="9">
          <cell r="A9" t="str">
            <v>Kesmavet</v>
          </cell>
          <cell r="B9" t="str">
            <v>Eritromycine</v>
          </cell>
        </row>
        <row r="10">
          <cell r="A10" t="str">
            <v>Kesmavet</v>
          </cell>
          <cell r="B10" t="str">
            <v>Kanamycine</v>
          </cell>
        </row>
        <row r="11">
          <cell r="A11" t="str">
            <v>Kesmavet</v>
          </cell>
          <cell r="B11" t="str">
            <v>Makrolida</v>
          </cell>
        </row>
        <row r="12">
          <cell r="A12" t="str">
            <v>Kesmavet</v>
          </cell>
          <cell r="B12" t="str">
            <v>Penicilin</v>
          </cell>
        </row>
        <row r="13">
          <cell r="A13" t="str">
            <v>Kesmavet</v>
          </cell>
          <cell r="B13" t="str">
            <v>Tetracycline</v>
          </cell>
        </row>
        <row r="14">
          <cell r="A14" t="str">
            <v>Parasitologi</v>
          </cell>
          <cell r="B14" t="str">
            <v>Anaplasma sp</v>
          </cell>
        </row>
        <row r="15">
          <cell r="A15" t="str">
            <v>Parasitologi</v>
          </cell>
          <cell r="B15" t="str">
            <v>Ascaris sp</v>
          </cell>
        </row>
        <row r="16">
          <cell r="A16" t="str">
            <v>Parasitologi</v>
          </cell>
          <cell r="B16" t="str">
            <v>Babesia sp</v>
          </cell>
        </row>
        <row r="17">
          <cell r="A17" t="str">
            <v>Parasitologi</v>
          </cell>
          <cell r="B17" t="str">
            <v>Bunostomum sp</v>
          </cell>
        </row>
        <row r="18">
          <cell r="A18" t="str">
            <v>Parasitologi</v>
          </cell>
          <cell r="B18" t="str">
            <v>Buxtonella sp</v>
          </cell>
        </row>
        <row r="19">
          <cell r="A19" t="str">
            <v>Parasitologi</v>
          </cell>
          <cell r="B19" t="str">
            <v>Capillaria sp</v>
          </cell>
        </row>
        <row r="20">
          <cell r="A20" t="str">
            <v>Parasitologi</v>
          </cell>
          <cell r="B20" t="str">
            <v>Cooperia sp</v>
          </cell>
        </row>
        <row r="21">
          <cell r="A21" t="str">
            <v>Parasitologi</v>
          </cell>
          <cell r="B21" t="str">
            <v>Eimeria sp</v>
          </cell>
        </row>
        <row r="22">
          <cell r="A22" t="str">
            <v>Parasitologi</v>
          </cell>
          <cell r="B22" t="str">
            <v>Fasciola sp</v>
          </cell>
        </row>
        <row r="23">
          <cell r="A23" t="str">
            <v>Parasitologi</v>
          </cell>
          <cell r="B23" t="str">
            <v>Haemonchus sp</v>
          </cell>
        </row>
        <row r="24">
          <cell r="A24" t="str">
            <v>Parasitologi</v>
          </cell>
          <cell r="B24" t="str">
            <v>Heterakis sp</v>
          </cell>
        </row>
        <row r="25">
          <cell r="A25" t="str">
            <v>Parasitologi</v>
          </cell>
          <cell r="B25" t="str">
            <v>Leucocytozoon sp</v>
          </cell>
        </row>
        <row r="26">
          <cell r="A26" t="str">
            <v>Parasitologi</v>
          </cell>
          <cell r="B26" t="str">
            <v>Mecistocirrus sp</v>
          </cell>
        </row>
        <row r="27">
          <cell r="A27" t="str">
            <v>Parasitologi</v>
          </cell>
          <cell r="B27" t="str">
            <v>Monezia sp</v>
          </cell>
        </row>
        <row r="28">
          <cell r="A28" t="str">
            <v>Parasitologi</v>
          </cell>
          <cell r="B28" t="str">
            <v>Moniezia sp</v>
          </cell>
        </row>
        <row r="29">
          <cell r="A29" t="str">
            <v>Parasitologi</v>
          </cell>
          <cell r="B29" t="str">
            <v>Nematodirus sp</v>
          </cell>
        </row>
        <row r="30">
          <cell r="A30" t="str">
            <v>Parasitologi</v>
          </cell>
          <cell r="B30" t="str">
            <v>Oesophagustomum sp</v>
          </cell>
        </row>
        <row r="31">
          <cell r="A31" t="str">
            <v>Parasitologi</v>
          </cell>
          <cell r="B31" t="str">
            <v>Ostertagia sp</v>
          </cell>
        </row>
        <row r="32">
          <cell r="A32" t="str">
            <v>Parasitologi</v>
          </cell>
          <cell r="B32" t="str">
            <v>Paramphistomum sp</v>
          </cell>
        </row>
        <row r="33">
          <cell r="A33" t="str">
            <v>Parasitologi</v>
          </cell>
          <cell r="B33" t="str">
            <v>Plasmodium sp</v>
          </cell>
        </row>
        <row r="34">
          <cell r="A34" t="str">
            <v>Parasitologi</v>
          </cell>
          <cell r="B34" t="str">
            <v>Strongyloides sp</v>
          </cell>
        </row>
        <row r="35">
          <cell r="A35" t="str">
            <v>Parasitologi</v>
          </cell>
          <cell r="B35" t="str">
            <v>Strongylus sp</v>
          </cell>
        </row>
        <row r="36">
          <cell r="A36" t="str">
            <v>Parasitologi</v>
          </cell>
          <cell r="B36" t="str">
            <v>Theileria sp</v>
          </cell>
        </row>
        <row r="37">
          <cell r="A37" t="str">
            <v>Parasitologi</v>
          </cell>
          <cell r="B37" t="str">
            <v>Toxocara sp</v>
          </cell>
        </row>
        <row r="38">
          <cell r="A38" t="str">
            <v>Parasitologi</v>
          </cell>
          <cell r="B38" t="str">
            <v>Trichostrongylus sp</v>
          </cell>
        </row>
        <row r="39">
          <cell r="A39" t="str">
            <v>Parasitologi</v>
          </cell>
          <cell r="B39" t="str">
            <v>Trichuris sp</v>
          </cell>
        </row>
        <row r="40">
          <cell r="A40" t="str">
            <v>Patologi</v>
          </cell>
          <cell r="B40" t="str">
            <v xml:space="preserve">Airsaculitis </v>
          </cell>
        </row>
        <row r="41">
          <cell r="A41" t="str">
            <v>Patologi</v>
          </cell>
          <cell r="B41" t="str">
            <v xml:space="preserve">Cholangitis </v>
          </cell>
        </row>
        <row r="42">
          <cell r="A42" t="str">
            <v>Patologi</v>
          </cell>
          <cell r="B42" t="str">
            <v>Deposit asam urat</v>
          </cell>
        </row>
        <row r="43">
          <cell r="B43" t="str">
            <v xml:space="preserve">Dilatasi jantung /hipertropi </v>
          </cell>
        </row>
        <row r="44">
          <cell r="B44" t="str">
            <v xml:space="preserve">Hepatitis </v>
          </cell>
        </row>
        <row r="45">
          <cell r="B45" t="str">
            <v xml:space="preserve">Hipertropi limpa </v>
          </cell>
        </row>
        <row r="46">
          <cell r="B46" t="str">
            <v xml:space="preserve">Pankreatitis </v>
          </cell>
        </row>
        <row r="47">
          <cell r="B47" t="str">
            <v>Peradangan seka tonsil</v>
          </cell>
        </row>
        <row r="48">
          <cell r="B48" t="str">
            <v xml:space="preserve">Pericarditis </v>
          </cell>
        </row>
        <row r="49">
          <cell r="B49" t="str">
            <v xml:space="preserve">Peritonitis </v>
          </cell>
        </row>
        <row r="50">
          <cell r="B50" t="str">
            <v xml:space="preserve">Ptechiae usus </v>
          </cell>
        </row>
        <row r="51">
          <cell r="B51" t="str">
            <v xml:space="preserve">Sinusitis </v>
          </cell>
        </row>
        <row r="53">
          <cell r="B53" t="str">
            <v>AbnormalMCHC</v>
          </cell>
        </row>
        <row r="54">
          <cell r="B54" t="str">
            <v>Anemia</v>
          </cell>
        </row>
        <row r="55">
          <cell r="B55" t="str">
            <v>Eosinopenia</v>
          </cell>
        </row>
        <row r="56">
          <cell r="B56" t="str">
            <v>Erythrocytosis</v>
          </cell>
        </row>
        <row r="57">
          <cell r="B57" t="str">
            <v>Hypochromia</v>
          </cell>
        </row>
        <row r="58">
          <cell r="B58" t="str">
            <v>Leukocytosis</v>
          </cell>
        </row>
        <row r="59">
          <cell r="B59" t="str">
            <v>Lympocytopenia</v>
          </cell>
        </row>
        <row r="60">
          <cell r="B60" t="str">
            <v>Lympocytosis</v>
          </cell>
        </row>
        <row r="61">
          <cell r="B61" t="str">
            <v>Macrocytosis</v>
          </cell>
        </row>
        <row r="62">
          <cell r="B62" t="str">
            <v>Microcytosis</v>
          </cell>
        </row>
        <row r="63">
          <cell r="B63" t="str">
            <v>Monocytopenia</v>
          </cell>
        </row>
        <row r="64">
          <cell r="B64" t="str">
            <v>Monocytosis</v>
          </cell>
        </row>
        <row r="65">
          <cell r="B65" t="str">
            <v>Neutropenia</v>
          </cell>
        </row>
        <row r="66">
          <cell r="B66" t="str">
            <v>Thrombopenia</v>
          </cell>
        </row>
      </sheetData>
      <sheetData sheetId="17">
        <row r="2">
          <cell r="A2">
            <v>0</v>
          </cell>
          <cell r="B2" t="str">
            <v>Temuan kuant.</v>
          </cell>
        </row>
        <row r="3">
          <cell r="A3">
            <v>1</v>
          </cell>
          <cell r="B3" t="str">
            <v>cfu/g</v>
          </cell>
        </row>
        <row r="4">
          <cell r="A4">
            <v>2</v>
          </cell>
          <cell r="B4" t="str">
            <v>cfu/ml</v>
          </cell>
        </row>
        <row r="5">
          <cell r="A5">
            <v>3</v>
          </cell>
          <cell r="B5" t="str">
            <v>cfu/cc</v>
          </cell>
        </row>
        <row r="6">
          <cell r="A6">
            <v>4</v>
          </cell>
          <cell r="B6" t="str">
            <v>cfu/ltr</v>
          </cell>
        </row>
        <row r="7">
          <cell r="A7">
            <v>5</v>
          </cell>
          <cell r="B7" t="str">
            <v>ppm</v>
          </cell>
        </row>
        <row r="8">
          <cell r="A8">
            <v>6</v>
          </cell>
          <cell r="B8" t="str">
            <v>ppb</v>
          </cell>
        </row>
        <row r="9">
          <cell r="A9">
            <v>7</v>
          </cell>
          <cell r="B9" t="str">
            <v>EPG</v>
          </cell>
        </row>
        <row r="10">
          <cell r="A10">
            <v>8</v>
          </cell>
          <cell r="B10" t="str">
            <v>alt/g</v>
          </cell>
        </row>
        <row r="11">
          <cell r="A11">
            <v>9</v>
          </cell>
          <cell r="B11" t="str">
            <v>mpn/g</v>
          </cell>
        </row>
        <row r="12">
          <cell r="A12">
            <v>10</v>
          </cell>
          <cell r="B12" t="str">
            <v>mpn/ml</v>
          </cell>
        </row>
        <row r="13">
          <cell r="A13">
            <v>11</v>
          </cell>
          <cell r="B13" t="str">
            <v>alt/ml</v>
          </cell>
        </row>
        <row r="14">
          <cell r="A14">
            <v>12</v>
          </cell>
          <cell r="B14" t="str">
            <v>log2</v>
          </cell>
        </row>
        <row r="15">
          <cell r="A15">
            <v>13</v>
          </cell>
          <cell r="B15" t="str">
            <v>log10</v>
          </cell>
        </row>
        <row r="16">
          <cell r="A16">
            <v>14</v>
          </cell>
          <cell r="B16" t="str">
            <v>^-1</v>
          </cell>
        </row>
        <row r="17">
          <cell r="A17">
            <v>15</v>
          </cell>
          <cell r="B17" t="str">
            <v>%</v>
          </cell>
        </row>
        <row r="18">
          <cell r="A18">
            <v>16</v>
          </cell>
          <cell r="B18" t="str">
            <v>Micro Lt</v>
          </cell>
        </row>
        <row r="19">
          <cell r="A19">
            <v>17</v>
          </cell>
          <cell r="B19" t="str">
            <v>gr/dl</v>
          </cell>
        </row>
        <row r="20">
          <cell r="A20">
            <v>18</v>
          </cell>
          <cell r="B20" t="str">
            <v>per 25 g</v>
          </cell>
        </row>
        <row r="21">
          <cell r="A21">
            <v>19</v>
          </cell>
          <cell r="B21" t="str">
            <v>OD Units</v>
          </cell>
        </row>
        <row r="22">
          <cell r="A22">
            <v>20</v>
          </cell>
          <cell r="B22" t="str">
            <v>IU</v>
          </cell>
        </row>
        <row r="23">
          <cell r="A23">
            <v>21</v>
          </cell>
          <cell r="B23" t="str">
            <v>x 10^6 Koloni/gram</v>
          </cell>
        </row>
        <row r="24">
          <cell r="A24">
            <v>22</v>
          </cell>
          <cell r="B24" t="str">
            <v>x 10^2 koloni/gram</v>
          </cell>
        </row>
        <row r="25">
          <cell r="A25">
            <v>23</v>
          </cell>
          <cell r="B25" t="str">
            <v>x 10^1 koloni/gram</v>
          </cell>
        </row>
        <row r="26">
          <cell r="A26">
            <v>24</v>
          </cell>
          <cell r="B26" t="str">
            <v>x 10^5 koloni/gram</v>
          </cell>
        </row>
        <row r="27">
          <cell r="A27">
            <v>25</v>
          </cell>
          <cell r="B27" t="str">
            <v>U/L</v>
          </cell>
        </row>
        <row r="28">
          <cell r="A28">
            <v>26</v>
          </cell>
          <cell r="B28" t="str">
            <v>mg/dl</v>
          </cell>
        </row>
        <row r="29">
          <cell r="A29">
            <v>27</v>
          </cell>
          <cell r="B29" t="str">
            <v>10^6/uL</v>
          </cell>
        </row>
        <row r="30">
          <cell r="A30">
            <v>28</v>
          </cell>
          <cell r="B30" t="str">
            <v>10^3/uL</v>
          </cell>
        </row>
        <row r="31">
          <cell r="A31">
            <v>29</v>
          </cell>
          <cell r="B31" t="str">
            <v>Fl</v>
          </cell>
        </row>
        <row r="32">
          <cell r="A32">
            <v>30</v>
          </cell>
          <cell r="B32" t="str">
            <v>Pg</v>
          </cell>
        </row>
        <row r="33">
          <cell r="A33">
            <v>31</v>
          </cell>
          <cell r="B33" t="str">
            <v>EU</v>
          </cell>
        </row>
        <row r="34">
          <cell r="A34">
            <v>32</v>
          </cell>
          <cell r="B34" t="str">
            <v>df</v>
          </cell>
        </row>
        <row r="35">
          <cell r="A35">
            <v>33</v>
          </cell>
          <cell r="B35" t="str">
            <v>/gram</v>
          </cell>
        </row>
        <row r="36">
          <cell r="A36">
            <v>66</v>
          </cell>
          <cell r="B36" t="str">
            <v>koloni/gram</v>
          </cell>
        </row>
        <row r="37">
          <cell r="A37">
            <v>67</v>
          </cell>
          <cell r="B37" t="str">
            <v>g/cm3</v>
          </cell>
        </row>
        <row r="38">
          <cell r="A38">
            <v>68</v>
          </cell>
          <cell r="B38" t="str">
            <v>jam</v>
          </cell>
        </row>
        <row r="39">
          <cell r="A39">
            <v>69</v>
          </cell>
          <cell r="B39" t="str">
            <v>mg/kg</v>
          </cell>
        </row>
        <row r="40">
          <cell r="A40">
            <v>70</v>
          </cell>
          <cell r="B40" t="str">
            <v>x 10^2 cfu/g</v>
          </cell>
        </row>
        <row r="41">
          <cell r="A41">
            <v>71</v>
          </cell>
          <cell r="B41" t="str">
            <v>x 10^4 cfu/g</v>
          </cell>
        </row>
        <row r="42">
          <cell r="A42">
            <v>72</v>
          </cell>
          <cell r="B42" t="str">
            <v>x 10^6 cfu/g</v>
          </cell>
        </row>
        <row r="43">
          <cell r="B43" t="str">
            <v>g/100ml</v>
          </cell>
        </row>
        <row r="44">
          <cell r="B44" t="str">
            <v>sel/ul</v>
          </cell>
        </row>
      </sheetData>
      <sheetData sheetId="18">
        <row r="2">
          <cell r="A2">
            <v>1</v>
          </cell>
          <cell r="B2" t="str">
            <v>positif</v>
          </cell>
          <cell r="C2" t="str">
            <v>positive</v>
          </cell>
        </row>
        <row r="3">
          <cell r="A3">
            <v>2</v>
          </cell>
          <cell r="B3" t="str">
            <v>negatif</v>
          </cell>
          <cell r="C3" t="str">
            <v>negative</v>
          </cell>
        </row>
        <row r="4">
          <cell r="A4">
            <v>3</v>
          </cell>
          <cell r="B4" t="str">
            <v>meyakinkan</v>
          </cell>
          <cell r="C4" t="str">
            <v>inconclusive</v>
          </cell>
        </row>
        <row r="5">
          <cell r="A5">
            <v>4</v>
          </cell>
          <cell r="B5" t="str">
            <v>rusak</v>
          </cell>
          <cell r="C5" t="str">
            <v>sample not suitable</v>
          </cell>
        </row>
        <row r="6">
          <cell r="A6">
            <v>5</v>
          </cell>
          <cell r="B6" t="str">
            <v>ringan</v>
          </cell>
          <cell r="C6" t="str">
            <v>light</v>
          </cell>
        </row>
        <row r="7">
          <cell r="A7">
            <v>6</v>
          </cell>
          <cell r="B7" t="str">
            <v>sedang</v>
          </cell>
          <cell r="C7" t="str">
            <v>moderate</v>
          </cell>
        </row>
        <row r="8">
          <cell r="A8">
            <v>7</v>
          </cell>
          <cell r="B8" t="str">
            <v>berat</v>
          </cell>
          <cell r="C8" t="str">
            <v>heavy</v>
          </cell>
        </row>
        <row r="9">
          <cell r="A9">
            <v>8</v>
          </cell>
          <cell r="B9" t="str">
            <v>protektif</v>
          </cell>
          <cell r="C9" t="str">
            <v>protective</v>
          </cell>
        </row>
        <row r="10">
          <cell r="A10">
            <v>9</v>
          </cell>
          <cell r="B10" t="str">
            <v>tidak protektif</v>
          </cell>
          <cell r="C10" t="str">
            <v>not protective</v>
          </cell>
        </row>
        <row r="11">
          <cell r="A11">
            <v>10</v>
          </cell>
          <cell r="B11" t="str">
            <v>diterima</v>
          </cell>
          <cell r="C11" t="str">
            <v>acceptable</v>
          </cell>
        </row>
        <row r="12">
          <cell r="A12">
            <v>11</v>
          </cell>
          <cell r="B12" t="str">
            <v>tidak diterima</v>
          </cell>
          <cell r="C12" t="str">
            <v>Unacceptable</v>
          </cell>
        </row>
        <row r="13">
          <cell r="A13">
            <v>12</v>
          </cell>
          <cell r="B13" t="str">
            <v>Tidak ada perubahan</v>
          </cell>
          <cell r="C13" t="str">
            <v>Not changes</v>
          </cell>
        </row>
        <row r="14">
          <cell r="A14">
            <v>13</v>
          </cell>
          <cell r="B14" t="str">
            <v>&lt; BMCM</v>
          </cell>
          <cell r="C14" t="str">
            <v>&lt; BMCM</v>
          </cell>
        </row>
        <row r="15">
          <cell r="A15">
            <v>14</v>
          </cell>
          <cell r="B15" t="str">
            <v>&gt; BMCM</v>
          </cell>
          <cell r="C15" t="str">
            <v>&gt;BMCM</v>
          </cell>
        </row>
        <row r="16">
          <cell r="A16">
            <v>15</v>
          </cell>
          <cell r="B16" t="str">
            <v>normal</v>
          </cell>
          <cell r="C16" t="str">
            <v>normal</v>
          </cell>
        </row>
        <row r="17">
          <cell r="A17">
            <v>16</v>
          </cell>
          <cell r="B17" t="str">
            <v>Di atas Normal</v>
          </cell>
          <cell r="C17" t="str">
            <v>Di atas Normal</v>
          </cell>
        </row>
        <row r="18">
          <cell r="A18">
            <v>17</v>
          </cell>
          <cell r="B18" t="str">
            <v>Di bawah normal</v>
          </cell>
          <cell r="C18" t="str">
            <v>di bawah normal</v>
          </cell>
        </row>
      </sheetData>
      <sheetData sheetId="19">
        <row r="2">
          <cell r="A2">
            <v>240</v>
          </cell>
          <cell r="B2" t="str">
            <v>ACB</v>
          </cell>
          <cell r="C2" t="str">
            <v>Actinobacillosis</v>
          </cell>
          <cell r="D2" t="str">
            <v>Actinobacillosis</v>
          </cell>
        </row>
        <row r="3">
          <cell r="A3">
            <v>241</v>
          </cell>
          <cell r="B3" t="str">
            <v>ATM</v>
          </cell>
          <cell r="C3" t="str">
            <v>Actinomycosis</v>
          </cell>
          <cell r="D3" t="str">
            <v>Actinomycosis</v>
          </cell>
        </row>
        <row r="4">
          <cell r="A4">
            <v>4</v>
          </cell>
          <cell r="B4" t="str">
            <v>AHS</v>
          </cell>
          <cell r="C4" t="str">
            <v>African horse sickness</v>
          </cell>
          <cell r="D4" t="str">
            <v>African horse sickness</v>
          </cell>
        </row>
        <row r="5">
          <cell r="A5">
            <v>5</v>
          </cell>
          <cell r="B5" t="str">
            <v>ASF</v>
          </cell>
          <cell r="C5" t="str">
            <v>African swine fever</v>
          </cell>
          <cell r="D5" t="str">
            <v>African swine fever</v>
          </cell>
        </row>
        <row r="6">
          <cell r="A6">
            <v>140</v>
          </cell>
          <cell r="B6" t="str">
            <v>AKA</v>
          </cell>
          <cell r="C6" t="str">
            <v>Akabane</v>
          </cell>
          <cell r="D6" t="str">
            <v>Akabane</v>
          </cell>
        </row>
        <row r="7">
          <cell r="A7">
            <v>242</v>
          </cell>
          <cell r="B7" t="str">
            <v>AFB</v>
          </cell>
          <cell r="C7" t="str">
            <v>American Foulbrood</v>
          </cell>
          <cell r="D7" t="str">
            <v>American Foulbrood</v>
          </cell>
        </row>
        <row r="8">
          <cell r="A8">
            <v>6</v>
          </cell>
          <cell r="B8" t="str">
            <v>AN</v>
          </cell>
          <cell r="C8" t="str">
            <v>Anaplasmosis</v>
          </cell>
          <cell r="D8" t="str">
            <v>Anaplasmosis</v>
          </cell>
        </row>
        <row r="9">
          <cell r="A9">
            <v>227</v>
          </cell>
          <cell r="B9" t="str">
            <v>ANC</v>
          </cell>
          <cell r="C9" t="str">
            <v>Ancylostomiasis</v>
          </cell>
          <cell r="D9" t="str">
            <v>Ancylostomiasis</v>
          </cell>
        </row>
        <row r="10">
          <cell r="A10">
            <v>259</v>
          </cell>
          <cell r="B10" t="str">
            <v>AHD</v>
          </cell>
          <cell r="C10" t="str">
            <v>Anhidrosis</v>
          </cell>
          <cell r="D10" t="str">
            <v>Anhidrosis</v>
          </cell>
        </row>
        <row r="11">
          <cell r="A11">
            <v>7</v>
          </cell>
          <cell r="B11" t="str">
            <v>AT</v>
          </cell>
          <cell r="C11" t="str">
            <v>Anthraks</v>
          </cell>
          <cell r="D11" t="str">
            <v>Anthrax</v>
          </cell>
        </row>
        <row r="12">
          <cell r="A12">
            <v>141</v>
          </cell>
          <cell r="B12" t="str">
            <v>ASC</v>
          </cell>
          <cell r="C12" t="str">
            <v>Ascariasis/Toxocariasis</v>
          </cell>
          <cell r="D12" t="str">
            <v>Ascariasis/Toxocariasis</v>
          </cell>
        </row>
        <row r="13">
          <cell r="A13">
            <v>228</v>
          </cell>
          <cell r="B13" t="str">
            <v>ASCD</v>
          </cell>
          <cell r="C13" t="str">
            <v>Ascaridiasis</v>
          </cell>
          <cell r="D13" t="str">
            <v>Ascaridiasis</v>
          </cell>
        </row>
        <row r="14">
          <cell r="A14">
            <v>193</v>
          </cell>
          <cell r="B14" t="str">
            <v>ACD</v>
          </cell>
          <cell r="C14" t="str">
            <v>Asidosis</v>
          </cell>
          <cell r="D14" t="str">
            <v>Acidosis</v>
          </cell>
        </row>
        <row r="15">
          <cell r="A15">
            <v>8</v>
          </cell>
          <cell r="B15" t="str">
            <v>ASP</v>
          </cell>
          <cell r="C15" t="str">
            <v>Aspergillosis</v>
          </cell>
          <cell r="D15" t="str">
            <v>Aspergillosis</v>
          </cell>
        </row>
        <row r="16">
          <cell r="A16">
            <v>192</v>
          </cell>
          <cell r="B16" t="str">
            <v>ATR</v>
          </cell>
          <cell r="C16" t="str">
            <v>Atoni Rumen</v>
          </cell>
          <cell r="D16" t="str">
            <v>Atony Rumen</v>
          </cell>
        </row>
        <row r="17">
          <cell r="A17">
            <v>200</v>
          </cell>
          <cell r="B17" t="str">
            <v>ATA</v>
          </cell>
          <cell r="C17" t="str">
            <v>Atresia ani</v>
          </cell>
          <cell r="D17" t="str">
            <v>Atresia ani</v>
          </cell>
        </row>
        <row r="18">
          <cell r="A18">
            <v>9</v>
          </cell>
          <cell r="B18" t="str">
            <v>AR</v>
          </cell>
          <cell r="C18" t="str">
            <v>Atrophic rhinitis of swine</v>
          </cell>
          <cell r="D18" t="str">
            <v>Atrophic rhinitis of swine</v>
          </cell>
        </row>
        <row r="19">
          <cell r="A19">
            <v>10</v>
          </cell>
          <cell r="B19" t="str">
            <v>AD</v>
          </cell>
          <cell r="C19" t="str">
            <v>Aujeszky’s disease</v>
          </cell>
          <cell r="D19" t="str">
            <v>Aujeszky’s disease</v>
          </cell>
        </row>
        <row r="20">
          <cell r="A20">
            <v>248</v>
          </cell>
          <cell r="B20" t="str">
            <v>AE</v>
          </cell>
          <cell r="C20" t="str">
            <v>Avian encephalomyelitis</v>
          </cell>
          <cell r="D20" t="str">
            <v>Avian encephalomyelitis</v>
          </cell>
        </row>
        <row r="21">
          <cell r="A21">
            <v>13</v>
          </cell>
          <cell r="B21" t="str">
            <v>HPAI</v>
          </cell>
          <cell r="C21" t="str">
            <v>Avian Influenza - HPAI</v>
          </cell>
          <cell r="D21" t="str">
            <v>Avian Influenza (Highly pathogenic)</v>
          </cell>
        </row>
        <row r="22">
          <cell r="A22">
            <v>14</v>
          </cell>
          <cell r="B22" t="str">
            <v>LPAI</v>
          </cell>
          <cell r="C22" t="str">
            <v>Avian Influenza - LPAI</v>
          </cell>
          <cell r="D22" t="str">
            <v>Avian Influenza (Low pathogenic)</v>
          </cell>
        </row>
        <row r="23">
          <cell r="A23">
            <v>231</v>
          </cell>
          <cell r="B23" t="str">
            <v>ASPC</v>
          </cell>
          <cell r="C23" t="str">
            <v>Avian Spirochaetosis</v>
          </cell>
          <cell r="D23" t="str">
            <v>Avian Spirochaetosis</v>
          </cell>
        </row>
        <row r="24">
          <cell r="A24">
            <v>16</v>
          </cell>
          <cell r="B24" t="str">
            <v>BB</v>
          </cell>
          <cell r="C24" t="str">
            <v>Babesiosis</v>
          </cell>
          <cell r="D24" t="str">
            <v>Babesiosis</v>
          </cell>
        </row>
        <row r="25">
          <cell r="A25">
            <v>233</v>
          </cell>
          <cell r="B25" t="str">
            <v>BT</v>
          </cell>
          <cell r="C25" t="str">
            <v>Balantidiasis</v>
          </cell>
          <cell r="D25" t="str">
            <v>Balantidiasis</v>
          </cell>
        </row>
        <row r="26">
          <cell r="A26">
            <v>17</v>
          </cell>
          <cell r="B26" t="str">
            <v>BZ</v>
          </cell>
          <cell r="C26" t="str">
            <v>Baliziekte</v>
          </cell>
          <cell r="D26" t="str">
            <v>Baliziekte</v>
          </cell>
        </row>
        <row r="27">
          <cell r="A27">
            <v>234</v>
          </cell>
          <cell r="B27" t="str">
            <v>BLG</v>
          </cell>
          <cell r="C27" t="str">
            <v>Blackleg</v>
          </cell>
          <cell r="D27" t="str">
            <v>Blackleg</v>
          </cell>
        </row>
        <row r="28">
          <cell r="A28">
            <v>19</v>
          </cell>
          <cell r="B28" t="str">
            <v>BLT</v>
          </cell>
          <cell r="C28" t="str">
            <v>Bluetongue</v>
          </cell>
          <cell r="D28" t="str">
            <v>Bluetongue</v>
          </cell>
        </row>
        <row r="29">
          <cell r="A29">
            <v>243</v>
          </cell>
          <cell r="B29" t="str">
            <v>BD</v>
          </cell>
          <cell r="C29" t="str">
            <v>Border Disease</v>
          </cell>
          <cell r="D29" t="str">
            <v>Border Disease</v>
          </cell>
        </row>
        <row r="30">
          <cell r="A30">
            <v>244</v>
          </cell>
          <cell r="B30" t="str">
            <v>BTL</v>
          </cell>
          <cell r="C30" t="str">
            <v>Botulism</v>
          </cell>
          <cell r="D30" t="str">
            <v>Botulism</v>
          </cell>
        </row>
        <row r="31">
          <cell r="A31">
            <v>20</v>
          </cell>
          <cell r="B31" t="str">
            <v>BEF</v>
          </cell>
          <cell r="C31" t="str">
            <v>Bovine Ephemeral Fever</v>
          </cell>
          <cell r="D31" t="str">
            <v>Bovine Ephemeral Fever</v>
          </cell>
        </row>
        <row r="32">
          <cell r="A32">
            <v>21</v>
          </cell>
          <cell r="B32" t="str">
            <v>BGC</v>
          </cell>
          <cell r="C32" t="str">
            <v>Bovine genital campylobacteriosis</v>
          </cell>
          <cell r="D32" t="str">
            <v>Bovine genital campylobacteriosis</v>
          </cell>
        </row>
        <row r="33">
          <cell r="A33">
            <v>48</v>
          </cell>
          <cell r="B33" t="str">
            <v>BL</v>
          </cell>
          <cell r="C33" t="str">
            <v>Bovine leukosis</v>
          </cell>
          <cell r="D33" t="str">
            <v>Bovine leukosis</v>
          </cell>
        </row>
        <row r="34">
          <cell r="A34">
            <v>22</v>
          </cell>
          <cell r="B34" t="str">
            <v>BSE</v>
          </cell>
          <cell r="C34" t="str">
            <v>Bovine spongiform encephalopathy</v>
          </cell>
          <cell r="D34" t="str">
            <v>Bovine spongiform encephalopathy</v>
          </cell>
        </row>
        <row r="35">
          <cell r="A35">
            <v>144</v>
          </cell>
          <cell r="B35" t="str">
            <v>BVTB</v>
          </cell>
          <cell r="C35" t="str">
            <v>Bovine Tuberculosis</v>
          </cell>
          <cell r="D35" t="str">
            <v>Bovine Tuberculosis</v>
          </cell>
        </row>
        <row r="36">
          <cell r="A36">
            <v>23</v>
          </cell>
          <cell r="B36" t="str">
            <v>BVD</v>
          </cell>
          <cell r="C36" t="str">
            <v>Bovine Viral Diarrhea</v>
          </cell>
          <cell r="D36" t="str">
            <v>Bovine Viral Diarrhea</v>
          </cell>
        </row>
        <row r="37">
          <cell r="A37">
            <v>24</v>
          </cell>
          <cell r="B37" t="str">
            <v>BR</v>
          </cell>
          <cell r="C37" t="str">
            <v>Brucellosis</v>
          </cell>
          <cell r="D37" t="str">
            <v>Brucellosis</v>
          </cell>
        </row>
        <row r="38">
          <cell r="A38">
            <v>157</v>
          </cell>
          <cell r="B38" t="str">
            <v>SP</v>
          </cell>
          <cell r="C38" t="str">
            <v>cacar babi</v>
          </cell>
          <cell r="D38" t="str">
            <v>Swine Pox</v>
          </cell>
        </row>
        <row r="39">
          <cell r="A39">
            <v>173</v>
          </cell>
          <cell r="B39" t="str">
            <v>CAC</v>
          </cell>
          <cell r="C39" t="str">
            <v>Cacingan</v>
          </cell>
          <cell r="D39" t="str">
            <v>Helminthiasis</v>
          </cell>
        </row>
        <row r="40">
          <cell r="A40">
            <v>145</v>
          </cell>
          <cell r="B40" t="str">
            <v>CAM</v>
          </cell>
          <cell r="C40" t="str">
            <v>Campylobacteriosis</v>
          </cell>
          <cell r="D40" t="str">
            <v>Campylobacteriosis</v>
          </cell>
        </row>
        <row r="41">
          <cell r="A41">
            <v>249</v>
          </cell>
          <cell r="B41" t="str">
            <v>CITB</v>
          </cell>
          <cell r="C41" t="str">
            <v>Canine Infectious Tracheobronchitis</v>
          </cell>
          <cell r="D41" t="str">
            <v>Canine Infectious Tracheobronchitis</v>
          </cell>
        </row>
        <row r="42">
          <cell r="A42">
            <v>26</v>
          </cell>
          <cell r="B42" t="str">
            <v>CAE</v>
          </cell>
          <cell r="C42" t="str">
            <v>Caprine arthritis/encephalitis</v>
          </cell>
          <cell r="D42" t="str">
            <v>Caprine arthritis/encephalitis</v>
          </cell>
        </row>
        <row r="43">
          <cell r="B43" t="str">
            <v>CL</v>
          </cell>
          <cell r="C43" t="str">
            <v>Caseous lymphadenitis</v>
          </cell>
          <cell r="D43" t="str">
            <v>Caseous lymphadenitis</v>
          </cell>
        </row>
        <row r="44">
          <cell r="B44" t="str">
            <v>CLM</v>
          </cell>
          <cell r="C44" t="str">
            <v>Chlamidiasis</v>
          </cell>
          <cell r="D44" t="str">
            <v>Chlamidiasis</v>
          </cell>
        </row>
        <row r="45">
          <cell r="B45" t="str">
            <v>CHL</v>
          </cell>
          <cell r="C45" t="str">
            <v>Chlamydiosis</v>
          </cell>
          <cell r="D45" t="str">
            <v>Chlamydiosis</v>
          </cell>
        </row>
        <row r="46">
          <cell r="B46" t="str">
            <v>CSF</v>
          </cell>
          <cell r="C46" t="str">
            <v>Classical swine fever</v>
          </cell>
          <cell r="D46" t="str">
            <v>Classical swine fever</v>
          </cell>
        </row>
        <row r="47">
          <cell r="B47" t="str">
            <v>COC</v>
          </cell>
          <cell r="C47" t="str">
            <v>Coccidiosis</v>
          </cell>
          <cell r="D47" t="str">
            <v>Coccidiosis</v>
          </cell>
        </row>
        <row r="48">
          <cell r="B48" t="str">
            <v>COL</v>
          </cell>
          <cell r="C48" t="str">
            <v>Colibacillosis</v>
          </cell>
          <cell r="D48" t="str">
            <v>Colibacillosis</v>
          </cell>
        </row>
        <row r="49">
          <cell r="B49" t="str">
            <v>CA</v>
          </cell>
          <cell r="C49" t="str">
            <v>Contagious agalactia</v>
          </cell>
          <cell r="D49" t="str">
            <v>Contagious agalactia</v>
          </cell>
        </row>
        <row r="50">
          <cell r="B50" t="str">
            <v>CBPP</v>
          </cell>
          <cell r="C50" t="str">
            <v>Contagious bovine pleuropneumonia</v>
          </cell>
          <cell r="D50" t="str">
            <v>Contagious bovine pleuropneumonia</v>
          </cell>
        </row>
        <row r="51">
          <cell r="B51" t="str">
            <v>CCPP</v>
          </cell>
          <cell r="C51" t="str">
            <v>Contagious caprine pleuropneumonia</v>
          </cell>
          <cell r="D51" t="str">
            <v>Contagious caprine pleuropneumonia</v>
          </cell>
        </row>
        <row r="52">
          <cell r="B52" t="str">
            <v>CEM</v>
          </cell>
          <cell r="C52" t="str">
            <v>Contagious equine metritis</v>
          </cell>
          <cell r="D52" t="str">
            <v>Contagious equine metritis</v>
          </cell>
        </row>
        <row r="53">
          <cell r="B53" t="str">
            <v>CLP</v>
          </cell>
          <cell r="C53" t="str">
            <v>Corpus Luteum Persisten</v>
          </cell>
          <cell r="D53" t="str">
            <v>Corpus Luteum Persisten</v>
          </cell>
        </row>
        <row r="54">
          <cell r="B54" t="str">
            <v>CNB</v>
          </cell>
          <cell r="C54" t="str">
            <v>Corynebacteriosis</v>
          </cell>
          <cell r="D54" t="str">
            <v>Corynebacteriosis</v>
          </cell>
        </row>
        <row r="55">
          <cell r="B55" t="str">
            <v>COR</v>
          </cell>
          <cell r="C55" t="str">
            <v>Coryza</v>
          </cell>
          <cell r="D55" t="str">
            <v>Infectious Coryza</v>
          </cell>
        </row>
        <row r="56">
          <cell r="B56" t="str">
            <v>CRD</v>
          </cell>
          <cell r="C56" t="str">
            <v>CRD</v>
          </cell>
          <cell r="D56" t="str">
            <v>Chronic Respiratory Disease</v>
          </cell>
        </row>
        <row r="57">
          <cell r="B57" t="str">
            <v>CCHF</v>
          </cell>
          <cell r="C57" t="str">
            <v>Crimean Congo haemorrhagic fever</v>
          </cell>
          <cell r="D57" t="str">
            <v>Crimean Congo haemorrhagic fever</v>
          </cell>
        </row>
        <row r="58">
          <cell r="B58" t="str">
            <v>CRP</v>
          </cell>
          <cell r="C58" t="str">
            <v>Cryptosporidiosis</v>
          </cell>
          <cell r="D58" t="str">
            <v>Cryptosporidiosis</v>
          </cell>
        </row>
        <row r="59">
          <cell r="B59" t="str">
            <v>CYST</v>
          </cell>
          <cell r="C59" t="str">
            <v>Cysticercosis</v>
          </cell>
          <cell r="D59" t="str">
            <v>Cysticercosis</v>
          </cell>
        </row>
        <row r="60">
          <cell r="B60" t="str">
            <v>DEM</v>
          </cell>
          <cell r="C60" t="str">
            <v>demodex</v>
          </cell>
          <cell r="D60" t="str">
            <v>Demodecosis</v>
          </cell>
        </row>
        <row r="61">
          <cell r="B61" t="str">
            <v>DRM</v>
          </cell>
          <cell r="C61" t="str">
            <v>Dermatitis</v>
          </cell>
          <cell r="D61" t="str">
            <v>Dermatitis</v>
          </cell>
        </row>
        <row r="62">
          <cell r="B62" t="str">
            <v>DERM</v>
          </cell>
          <cell r="C62" t="str">
            <v>Dermatophilosis</v>
          </cell>
          <cell r="D62" t="str">
            <v>Dermatophilosis</v>
          </cell>
        </row>
        <row r="63">
          <cell r="B63" t="str">
            <v>DCC</v>
          </cell>
          <cell r="C63" t="str">
            <v>Dicrocoeliasis</v>
          </cell>
          <cell r="D63" t="str">
            <v>Dicrocoeliasis</v>
          </cell>
        </row>
        <row r="64">
          <cell r="B64" t="str">
            <v>DRF</v>
          </cell>
          <cell r="C64" t="str">
            <v>Dirofilariasis</v>
          </cell>
          <cell r="D64" t="str">
            <v>Dirofilariasis</v>
          </cell>
        </row>
        <row r="65">
          <cell r="B65" t="str">
            <v>DIST</v>
          </cell>
          <cell r="C65" t="str">
            <v>distemper</v>
          </cell>
          <cell r="D65" t="str">
            <v>Distemper</v>
          </cell>
        </row>
        <row r="66">
          <cell r="B66" t="str">
            <v>STRA</v>
          </cell>
          <cell r="C66" t="str">
            <v>Distemper Kuda</v>
          </cell>
          <cell r="D66" t="str">
            <v>Strangles</v>
          </cell>
        </row>
        <row r="67">
          <cell r="B67" t="str">
            <v>DTK</v>
          </cell>
          <cell r="C67" t="str">
            <v>Distokia</v>
          </cell>
          <cell r="D67" t="str">
            <v>Dystocia</v>
          </cell>
        </row>
        <row r="68">
          <cell r="B68" t="str">
            <v>DST</v>
          </cell>
          <cell r="C68" t="str">
            <v>Distomatosis</v>
          </cell>
          <cell r="D68" t="str">
            <v>Distomatosis</v>
          </cell>
        </row>
        <row r="69">
          <cell r="B69" t="str">
            <v>DOUR</v>
          </cell>
          <cell r="C69" t="str">
            <v>Dourine</v>
          </cell>
          <cell r="D69" t="str">
            <v>Dourine</v>
          </cell>
        </row>
        <row r="70">
          <cell r="B70" t="str">
            <v>DVE</v>
          </cell>
          <cell r="C70" t="str">
            <v>Duck virus enteritis</v>
          </cell>
          <cell r="D70" t="str">
            <v>Duck virus enteritis</v>
          </cell>
        </row>
        <row r="71">
          <cell r="B71" t="str">
            <v>DVH</v>
          </cell>
          <cell r="C71" t="str">
            <v>Duck Virus Hepatitis</v>
          </cell>
          <cell r="D71" t="str">
            <v>Duck Virus Hepatitis</v>
          </cell>
        </row>
        <row r="72">
          <cell r="B72" t="str">
            <v>EBO</v>
          </cell>
          <cell r="C72" t="str">
            <v>Ebola</v>
          </cell>
          <cell r="D72" t="str">
            <v>Ebola</v>
          </cell>
        </row>
        <row r="73">
          <cell r="B73" t="str">
            <v>HYD</v>
          </cell>
          <cell r="C73" t="str">
            <v>Echinococcosis/hydatidosis</v>
          </cell>
          <cell r="D73" t="str">
            <v>Echinococcosis/hydatidosis</v>
          </cell>
        </row>
        <row r="74">
          <cell r="B74" t="str">
            <v>EDS</v>
          </cell>
          <cell r="C74" t="str">
            <v>Egg Drop Sindrome</v>
          </cell>
          <cell r="D74" t="str">
            <v>Egg Drop Sindrome</v>
          </cell>
        </row>
        <row r="75">
          <cell r="B75" t="str">
            <v>WEEM</v>
          </cell>
          <cell r="C75" t="str">
            <v>Encephalomyelitis (Western)</v>
          </cell>
          <cell r="D75" t="str">
            <v>Encephalomyelitis (Western)</v>
          </cell>
        </row>
        <row r="76">
          <cell r="B76" t="str">
            <v>EDM</v>
          </cell>
          <cell r="C76" t="str">
            <v>Endometritis</v>
          </cell>
          <cell r="D76" t="str">
            <v>Endometritis</v>
          </cell>
        </row>
        <row r="77">
          <cell r="B77" t="str">
            <v>EEHV</v>
          </cell>
          <cell r="C77" t="str">
            <v>Endothelial Elephant Herpes Virus</v>
          </cell>
          <cell r="D77" t="str">
            <v>Endhotelial Elephant Herpes Virus</v>
          </cell>
        </row>
        <row r="78">
          <cell r="B78" t="str">
            <v>ETX</v>
          </cell>
          <cell r="C78" t="str">
            <v>Enterotoxaemia</v>
          </cell>
          <cell r="D78" t="str">
            <v>Enterotoxaemia</v>
          </cell>
        </row>
        <row r="79">
          <cell r="B79" t="str">
            <v>EEM</v>
          </cell>
          <cell r="C79" t="str">
            <v>Enterovirus encephalomyelitis</v>
          </cell>
          <cell r="D79" t="str">
            <v>Enterovirus encephalomyelitis</v>
          </cell>
        </row>
        <row r="80">
          <cell r="B80" t="str">
            <v>EBL</v>
          </cell>
          <cell r="C80" t="str">
            <v>Enzootic Bovine Leukosis</v>
          </cell>
          <cell r="D80" t="str">
            <v>Enzootic Bovine Leukosis</v>
          </cell>
        </row>
        <row r="81">
          <cell r="B81" t="str">
            <v>EPR</v>
          </cell>
          <cell r="C81" t="str">
            <v>Eperythrozoonosis</v>
          </cell>
          <cell r="D81" t="str">
            <v>Eperythrozoonosis</v>
          </cell>
        </row>
        <row r="82">
          <cell r="B82" t="str">
            <v>EHD</v>
          </cell>
          <cell r="C82" t="str">
            <v>Epizootic haemorrhagic disease</v>
          </cell>
          <cell r="D82" t="str">
            <v>Epizootic haemorrhagic disease</v>
          </cell>
        </row>
        <row r="83">
          <cell r="B83" t="str">
            <v>EL</v>
          </cell>
          <cell r="C83" t="str">
            <v>Epizootic lymphangitis</v>
          </cell>
          <cell r="D83" t="str">
            <v>Epizootic lymphangitis</v>
          </cell>
        </row>
        <row r="84">
          <cell r="B84" t="str">
            <v>ECE</v>
          </cell>
          <cell r="C84" t="str">
            <v>Equine Coital Exanthema</v>
          </cell>
          <cell r="D84" t="str">
            <v>Equine Coital Exanthema</v>
          </cell>
        </row>
        <row r="85">
          <cell r="B85" t="str">
            <v>EEEM</v>
          </cell>
          <cell r="C85" t="str">
            <v>Equine encephalomyelitis (Eastern)</v>
          </cell>
          <cell r="D85" t="str">
            <v>Equine encephalomyelitis (Eastern)</v>
          </cell>
        </row>
        <row r="86">
          <cell r="B86" t="str">
            <v>EIA</v>
          </cell>
          <cell r="C86" t="str">
            <v>Equine infectious anaemia</v>
          </cell>
          <cell r="D86" t="str">
            <v>Equine infectious anaemia</v>
          </cell>
        </row>
        <row r="87">
          <cell r="B87" t="str">
            <v>EI</v>
          </cell>
          <cell r="C87" t="str">
            <v>Equine influenza</v>
          </cell>
          <cell r="D87" t="str">
            <v>Equine influenza</v>
          </cell>
        </row>
        <row r="88">
          <cell r="B88" t="str">
            <v>ERP</v>
          </cell>
          <cell r="C88" t="str">
            <v>Equine rhinopneumonitis</v>
          </cell>
          <cell r="D88" t="str">
            <v>Equine rhinopneumonitis</v>
          </cell>
        </row>
        <row r="89">
          <cell r="B89" t="str">
            <v>EVA</v>
          </cell>
          <cell r="C89" t="str">
            <v>Equine viral arteritis</v>
          </cell>
          <cell r="D89" t="str">
            <v>Equine viral arteritis</v>
          </cell>
        </row>
        <row r="90">
          <cell r="B90" t="str">
            <v>ERY</v>
          </cell>
          <cell r="C90" t="str">
            <v>Erysipelas</v>
          </cell>
          <cell r="D90" t="str">
            <v>Erysipelas</v>
          </cell>
        </row>
        <row r="91">
          <cell r="B91" t="str">
            <v>EFB</v>
          </cell>
          <cell r="C91" t="str">
            <v>EUROPEAN FOULBROOD</v>
          </cell>
          <cell r="D91" t="str">
            <v>EUROPEAN FOULBROOD</v>
          </cell>
        </row>
        <row r="92">
          <cell r="B92" t="str">
            <v>ETK</v>
          </cell>
          <cell r="C92" t="str">
            <v>Eutokia</v>
          </cell>
          <cell r="D92" t="str">
            <v>Eutokia</v>
          </cell>
        </row>
        <row r="93">
          <cell r="B93" t="str">
            <v>FAS</v>
          </cell>
          <cell r="C93" t="str">
            <v>Fasciolosis</v>
          </cell>
          <cell r="D93" t="str">
            <v>Fasciolosis</v>
          </cell>
        </row>
        <row r="94">
          <cell r="B94" t="str">
            <v>FLUTD</v>
          </cell>
          <cell r="C94" t="str">
            <v>Feline Lower Urinary Tractus Disease</v>
          </cell>
          <cell r="D94" t="str">
            <v>Feline Lower Urinary Tractus Disease</v>
          </cell>
        </row>
        <row r="95">
          <cell r="B95" t="str">
            <v>FVR</v>
          </cell>
          <cell r="C95" t="str">
            <v>Feline Viral Rhinotracheitis</v>
          </cell>
          <cell r="D95" t="str">
            <v>Feline Viral Rhinotracheitis</v>
          </cell>
        </row>
        <row r="96">
          <cell r="B96" t="str">
            <v>FIL</v>
          </cell>
          <cell r="C96" t="str">
            <v>Filariasis</v>
          </cell>
          <cell r="D96" t="str">
            <v>Filariasis</v>
          </cell>
        </row>
        <row r="97">
          <cell r="B97" t="str">
            <v>SIN</v>
          </cell>
          <cell r="C97" t="str">
            <v>flu babi</v>
          </cell>
          <cell r="D97" t="str">
            <v>Swine Influenza Novel (H1N1)</v>
          </cell>
        </row>
        <row r="98">
          <cell r="B98" t="str">
            <v>FR</v>
          </cell>
          <cell r="C98" t="str">
            <v>Footrot</v>
          </cell>
          <cell r="D98" t="str">
            <v>Footrot</v>
          </cell>
        </row>
        <row r="99">
          <cell r="B99" t="str">
            <v>FC</v>
          </cell>
          <cell r="C99" t="str">
            <v>Fowl Cholera</v>
          </cell>
          <cell r="D99" t="str">
            <v>Fowl cholera</v>
          </cell>
        </row>
        <row r="100">
          <cell r="B100" t="str">
            <v>FP</v>
          </cell>
          <cell r="C100" t="str">
            <v>Fowl pox</v>
          </cell>
          <cell r="D100" t="str">
            <v>Fowl pox</v>
          </cell>
        </row>
        <row r="101">
          <cell r="B101" t="str">
            <v>FT</v>
          </cell>
          <cell r="C101" t="str">
            <v>Fowl typhoid</v>
          </cell>
          <cell r="D101" t="str">
            <v>Fowl typhoid</v>
          </cell>
        </row>
        <row r="102">
          <cell r="B102" t="str">
            <v>FRK</v>
          </cell>
          <cell r="C102" t="str">
            <v>Fraktura</v>
          </cell>
          <cell r="D102" t="str">
            <v>Fractures</v>
          </cell>
        </row>
        <row r="103">
          <cell r="B103" t="str">
            <v>GSP</v>
          </cell>
          <cell r="C103" t="str">
            <v>Gastrophilosis</v>
          </cell>
          <cell r="D103" t="str">
            <v>Gastrophilosis</v>
          </cell>
        </row>
        <row r="104">
          <cell r="B104" t="str">
            <v>GRD</v>
          </cell>
          <cell r="C104" t="str">
            <v>Giardiasis</v>
          </cell>
          <cell r="D104" t="str">
            <v>Giardiasis</v>
          </cell>
        </row>
        <row r="105">
          <cell r="B105" t="str">
            <v>GLA</v>
          </cell>
          <cell r="C105" t="str">
            <v>Glanders</v>
          </cell>
          <cell r="D105" t="str">
            <v>Glanders</v>
          </cell>
        </row>
        <row r="106">
          <cell r="B106" t="str">
            <v>GNS</v>
          </cell>
          <cell r="C106" t="str">
            <v>Gnasthostomosis</v>
          </cell>
          <cell r="D106" t="str">
            <v>Gnasthostomosis</v>
          </cell>
        </row>
        <row r="107">
          <cell r="B107" t="str">
            <v>IBD</v>
          </cell>
          <cell r="C107" t="str">
            <v>Gumboro</v>
          </cell>
          <cell r="D107" t="str">
            <v>Infectious Bursal Disease</v>
          </cell>
        </row>
        <row r="108">
          <cell r="B108" t="str">
            <v>HBN</v>
          </cell>
          <cell r="C108" t="str">
            <v>Habronemiasis</v>
          </cell>
          <cell r="D108" t="str">
            <v>Habronemiasis</v>
          </cell>
        </row>
        <row r="109">
          <cell r="B109" t="str">
            <v>HMC</v>
          </cell>
          <cell r="C109" t="str">
            <v>Haemonchosis</v>
          </cell>
          <cell r="D109" t="str">
            <v>Haemonchosis</v>
          </cell>
        </row>
        <row r="110">
          <cell r="B110" t="str">
            <v>HW</v>
          </cell>
          <cell r="C110" t="str">
            <v>Heartwater</v>
          </cell>
          <cell r="D110" t="str">
            <v>Heartwater</v>
          </cell>
        </row>
        <row r="111">
          <cell r="B111" t="str">
            <v>HET</v>
          </cell>
          <cell r="C111" t="str">
            <v>Heetstrok</v>
          </cell>
          <cell r="D111" t="str">
            <v>Heat stroke</v>
          </cell>
        </row>
        <row r="112">
          <cell r="B112" t="str">
            <v>HV</v>
          </cell>
          <cell r="C112" t="str">
            <v>Hendra Virus</v>
          </cell>
          <cell r="D112" t="str">
            <v>Hendra Virus</v>
          </cell>
        </row>
        <row r="113">
          <cell r="B113" t="str">
            <v>HER</v>
          </cell>
          <cell r="C113" t="str">
            <v>Hernia</v>
          </cell>
          <cell r="D113" t="str">
            <v>Hernia</v>
          </cell>
        </row>
        <row r="114">
          <cell r="B114" t="str">
            <v>HPO</v>
          </cell>
          <cell r="C114" t="str">
            <v>Hipofungsi ovari</v>
          </cell>
          <cell r="D114" t="str">
            <v>Ovarium hipofunction</v>
          </cell>
        </row>
        <row r="115">
          <cell r="B115" t="str">
            <v>HST</v>
          </cell>
          <cell r="C115" t="str">
            <v>Histomoniasis</v>
          </cell>
          <cell r="D115" t="str">
            <v>Histomonosis</v>
          </cell>
        </row>
        <row r="116">
          <cell r="B116" t="str">
            <v>SEL</v>
          </cell>
          <cell r="C116" t="str">
            <v>histoplasmosis kuda</v>
          </cell>
          <cell r="D116" t="str">
            <v>Selakarang</v>
          </cell>
        </row>
        <row r="117">
          <cell r="B117" t="str">
            <v>HM</v>
          </cell>
          <cell r="C117" t="str">
            <v>Horse mange</v>
          </cell>
          <cell r="D117" t="str">
            <v>Horse mange</v>
          </cell>
        </row>
        <row r="118">
          <cell r="B118" t="str">
            <v>HP</v>
          </cell>
          <cell r="C118" t="str">
            <v>Horse pox</v>
          </cell>
          <cell r="D118" t="str">
            <v>Horse pox</v>
          </cell>
        </row>
        <row r="119">
          <cell r="B119" t="str">
            <v>HKR</v>
          </cell>
          <cell r="C119" t="str">
            <v>Hyperkeratosis</v>
          </cell>
          <cell r="D119" t="str">
            <v>Hyperkeratosis</v>
          </cell>
        </row>
        <row r="120">
          <cell r="B120" t="str">
            <v>ID</v>
          </cell>
          <cell r="C120" t="str">
            <v>Indigesti</v>
          </cell>
          <cell r="D120" t="str">
            <v>Indigest</v>
          </cell>
        </row>
        <row r="121">
          <cell r="B121" t="str">
            <v>IBR</v>
          </cell>
          <cell r="C121" t="str">
            <v>Infectious Bovine Rhinotracheitis</v>
          </cell>
          <cell r="D121" t="str">
            <v>Infectious Bovine Rhinotracheitis</v>
          </cell>
        </row>
        <row r="122">
          <cell r="B122" t="str">
            <v>IB</v>
          </cell>
          <cell r="C122" t="str">
            <v>Infectious Bronchitis</v>
          </cell>
          <cell r="D122" t="str">
            <v>Avian infectious bronchitis</v>
          </cell>
        </row>
        <row r="123">
          <cell r="B123" t="str">
            <v>ILT</v>
          </cell>
          <cell r="C123" t="str">
            <v>Infectious laryngtracheitis</v>
          </cell>
          <cell r="D123" t="str">
            <v>Avian infectious laryngotracheitis</v>
          </cell>
        </row>
        <row r="124">
          <cell r="B124" t="str">
            <v>IPV</v>
          </cell>
          <cell r="C124" t="str">
            <v>Infectious Popular Vulvovaginitis</v>
          </cell>
          <cell r="D124" t="str">
            <v>Infectious Popular Vulvovaginitis</v>
          </cell>
        </row>
        <row r="125">
          <cell r="B125" t="str">
            <v>ISS</v>
          </cell>
          <cell r="C125" t="str">
            <v>Infectious Stunting Syndrome</v>
          </cell>
          <cell r="D125" t="str">
            <v>Infectious Stunting Syndrome</v>
          </cell>
        </row>
        <row r="126">
          <cell r="B126" t="str">
            <v>JE</v>
          </cell>
          <cell r="C126" t="str">
            <v>Japanese Encephalitis</v>
          </cell>
          <cell r="D126" t="str">
            <v>Japanese encephalitis</v>
          </cell>
        </row>
        <row r="127">
          <cell r="B127" t="str">
            <v>JD</v>
          </cell>
          <cell r="C127" t="str">
            <v>Jembrana</v>
          </cell>
          <cell r="D127" t="str">
            <v>Jembrana</v>
          </cell>
        </row>
        <row r="128">
          <cell r="B128" t="str">
            <v>STE</v>
          </cell>
          <cell r="C128" t="str">
            <v>kaskado</v>
          </cell>
          <cell r="D128" t="str">
            <v>Cascado</v>
          </cell>
        </row>
        <row r="129">
          <cell r="B129" t="str">
            <v>KCL</v>
          </cell>
          <cell r="C129" t="str">
            <v>Kecelakaan</v>
          </cell>
          <cell r="D129" t="str">
            <v>Accident</v>
          </cell>
        </row>
        <row r="130">
          <cell r="B130" t="str">
            <v>KCAL</v>
          </cell>
          <cell r="C130" t="str">
            <v>Kekurangan Calsium</v>
          </cell>
          <cell r="D130" t="str">
            <v>Calcium deficiency</v>
          </cell>
        </row>
        <row r="131">
          <cell r="B131" t="str">
            <v>KR</v>
          </cell>
          <cell r="C131" t="str">
            <v>Keracunan</v>
          </cell>
          <cell r="D131" t="str">
            <v>Poisoning</v>
          </cell>
        </row>
        <row r="132">
          <cell r="B132" t="str">
            <v>KRP</v>
          </cell>
          <cell r="C132" t="str">
            <v>Keracunan Pestisida</v>
          </cell>
          <cell r="D132" t="str">
            <v>Insecticide poisoning</v>
          </cell>
        </row>
        <row r="133">
          <cell r="B133" t="str">
            <v>KLS</v>
          </cell>
          <cell r="C133" t="str">
            <v>Klebsiellosis</v>
          </cell>
          <cell r="D133" t="str">
            <v>Klebsiellosis</v>
          </cell>
        </row>
        <row r="134">
          <cell r="B134" t="str">
            <v>KLK</v>
          </cell>
          <cell r="C134" t="str">
            <v>Kolik</v>
          </cell>
          <cell r="D134" t="str">
            <v>Colic</v>
          </cell>
        </row>
        <row r="135">
          <cell r="B135" t="str">
            <v>LMS</v>
          </cell>
          <cell r="C135" t="str">
            <v>Laminitis</v>
          </cell>
          <cell r="D135" t="str">
            <v>Laminitis</v>
          </cell>
        </row>
        <row r="136">
          <cell r="B136" t="str">
            <v>LM</v>
          </cell>
          <cell r="C136" t="str">
            <v>Leishmaniosis</v>
          </cell>
          <cell r="D136" t="str">
            <v>Leishmaniosis</v>
          </cell>
        </row>
        <row r="137">
          <cell r="B137" t="str">
            <v>LEP</v>
          </cell>
          <cell r="C137" t="str">
            <v>Leptospirosis</v>
          </cell>
          <cell r="D137" t="str">
            <v>Leptospirosis</v>
          </cell>
        </row>
        <row r="138">
          <cell r="B138" t="str">
            <v>LEU</v>
          </cell>
          <cell r="C138" t="str">
            <v>Leucocytozoonosis</v>
          </cell>
          <cell r="D138" t="str">
            <v>Leucocytozoonosis</v>
          </cell>
        </row>
        <row r="139">
          <cell r="B139" t="str">
            <v>LIST</v>
          </cell>
          <cell r="C139" t="str">
            <v>Listeriosis</v>
          </cell>
          <cell r="D139" t="str">
            <v>Listeriosis</v>
          </cell>
        </row>
        <row r="140">
          <cell r="B140" t="str">
            <v>LSD</v>
          </cell>
          <cell r="C140" t="str">
            <v>Lumpy skin disease</v>
          </cell>
          <cell r="D140" t="str">
            <v>Lumpy skin disease</v>
          </cell>
        </row>
        <row r="141">
          <cell r="B141" t="str">
            <v>LL</v>
          </cell>
          <cell r="C141" t="str">
            <v>Lymphoid Leukosis</v>
          </cell>
          <cell r="D141" t="str">
            <v>Lymphoid Leukosis</v>
          </cell>
        </row>
        <row r="142">
          <cell r="B142" t="str">
            <v>MV</v>
          </cell>
          <cell r="C142" t="str">
            <v>Maedi-visna</v>
          </cell>
          <cell r="D142" t="str">
            <v>Maedi-visna</v>
          </cell>
        </row>
        <row r="143">
          <cell r="B143" t="str">
            <v>PLAS</v>
          </cell>
          <cell r="C143" t="str">
            <v>Malaria Ayam</v>
          </cell>
          <cell r="D143" t="str">
            <v>Avian Malaria</v>
          </cell>
        </row>
        <row r="144">
          <cell r="B144" t="str">
            <v>MCF</v>
          </cell>
          <cell r="C144" t="str">
            <v>Malignant Catarrhal Fever</v>
          </cell>
          <cell r="D144" t="str">
            <v>Malignant Catarrhal Fever</v>
          </cell>
        </row>
        <row r="145">
          <cell r="B145" t="str">
            <v>MN</v>
          </cell>
          <cell r="C145" t="str">
            <v>Malnutrisi</v>
          </cell>
          <cell r="D145" t="str">
            <v>Malnutrition</v>
          </cell>
        </row>
        <row r="146">
          <cell r="B146" t="str">
            <v>MD</v>
          </cell>
          <cell r="C146" t="str">
            <v>marek</v>
          </cell>
          <cell r="D146" t="str">
            <v>Marek's disease</v>
          </cell>
        </row>
        <row r="147">
          <cell r="B147" t="str">
            <v>MSR</v>
          </cell>
          <cell r="C147" t="str">
            <v>Maserasi</v>
          </cell>
          <cell r="D147" t="str">
            <v>Maceration</v>
          </cell>
        </row>
        <row r="148">
          <cell r="B148" t="str">
            <v>MAS</v>
          </cell>
          <cell r="C148" t="str">
            <v>Mastitis</v>
          </cell>
          <cell r="D148" t="str">
            <v>Mastitis</v>
          </cell>
        </row>
        <row r="149">
          <cell r="B149" t="str">
            <v>MEI</v>
          </cell>
          <cell r="C149" t="str">
            <v>Meiliodosis</v>
          </cell>
          <cell r="D149" t="str">
            <v>Meiliodosis</v>
          </cell>
        </row>
        <row r="150">
          <cell r="B150" t="str">
            <v>MYS</v>
          </cell>
          <cell r="C150" t="str">
            <v>miasis</v>
          </cell>
          <cell r="D150" t="str">
            <v>Myiasis</v>
          </cell>
        </row>
        <row r="151">
          <cell r="B151" t="str">
            <v>MCC</v>
          </cell>
          <cell r="C151" t="str">
            <v>Microcytosis</v>
          </cell>
          <cell r="D151" t="str">
            <v>Microcytosis</v>
          </cell>
        </row>
        <row r="152">
          <cell r="B152" t="str">
            <v>MCFA</v>
          </cell>
          <cell r="C152" t="str">
            <v>Microfilariasis</v>
          </cell>
          <cell r="D152" t="str">
            <v>Microfilariasis</v>
          </cell>
        </row>
        <row r="153">
          <cell r="B153" t="str">
            <v>MSD</v>
          </cell>
          <cell r="C153" t="str">
            <v>Microsporidiasis</v>
          </cell>
          <cell r="D153" t="str">
            <v>Microsporidiasis</v>
          </cell>
        </row>
        <row r="154">
          <cell r="B154" t="str">
            <v>MKS</v>
          </cell>
          <cell r="C154" t="str">
            <v>Mikosis</v>
          </cell>
          <cell r="D154" t="str">
            <v>Mikosis</v>
          </cell>
        </row>
        <row r="155">
          <cell r="B155" t="str">
            <v>MNZ</v>
          </cell>
          <cell r="C155" t="str">
            <v>Monieziasis</v>
          </cell>
          <cell r="D155" t="str">
            <v>Monieziasis</v>
          </cell>
        </row>
        <row r="156">
          <cell r="B156" t="str">
            <v>MM</v>
          </cell>
          <cell r="C156" t="str">
            <v>Mumifikasi</v>
          </cell>
          <cell r="D156" t="str">
            <v>Mummification</v>
          </cell>
        </row>
        <row r="157">
          <cell r="B157" t="str">
            <v>MYC</v>
          </cell>
          <cell r="C157" t="str">
            <v>Mycoplasmosis</v>
          </cell>
          <cell r="D157" t="str">
            <v>Mycoplasmosis</v>
          </cell>
        </row>
        <row r="158">
          <cell r="B158" t="str">
            <v>MYX</v>
          </cell>
          <cell r="C158" t="str">
            <v>Myxomatosis</v>
          </cell>
          <cell r="D158" t="str">
            <v>Myxomatosis</v>
          </cell>
        </row>
        <row r="159">
          <cell r="B159" t="str">
            <v>NSD</v>
          </cell>
          <cell r="C159" t="str">
            <v>Nairobi sheep disease</v>
          </cell>
          <cell r="D159" t="str">
            <v>Nairobi sheep disease</v>
          </cell>
        </row>
        <row r="160">
          <cell r="B160" t="str">
            <v>ND</v>
          </cell>
          <cell r="C160" t="str">
            <v>Newcastle Disease</v>
          </cell>
          <cell r="D160" t="str">
            <v>Newcastle Disease</v>
          </cell>
        </row>
        <row r="161">
          <cell r="B161" t="str">
            <v>NWS</v>
          </cell>
          <cell r="C161" t="str">
            <v>New world screwworm (C. hominivorax)</v>
          </cell>
          <cell r="D161" t="str">
            <v>New world screwworm (C. hominivorax)</v>
          </cell>
        </row>
        <row r="162">
          <cell r="B162" t="str">
            <v>NVE</v>
          </cell>
          <cell r="C162" t="str">
            <v>nipah</v>
          </cell>
          <cell r="D162" t="str">
            <v>Nipah virus encephalitis</v>
          </cell>
        </row>
        <row r="163">
          <cell r="B163" t="str">
            <v>OWS</v>
          </cell>
          <cell r="C163" t="str">
            <v>Old world screwworm (C. bezziana)</v>
          </cell>
          <cell r="D163" t="str">
            <v>Old world screwworm (C. bezziana)</v>
          </cell>
        </row>
        <row r="164">
          <cell r="B164" t="str">
            <v>OMP</v>
          </cell>
          <cell r="C164" t="str">
            <v>Omphalitis</v>
          </cell>
          <cell r="D164" t="str">
            <v>Omphalitis</v>
          </cell>
        </row>
        <row r="165">
          <cell r="B165" t="str">
            <v>ORC</v>
          </cell>
          <cell r="C165" t="str">
            <v>Orchitis</v>
          </cell>
          <cell r="D165" t="str">
            <v>Orchitis</v>
          </cell>
        </row>
        <row r="166">
          <cell r="B166" t="str">
            <v>ORF</v>
          </cell>
          <cell r="C166" t="str">
            <v>Orf</v>
          </cell>
          <cell r="D166" t="str">
            <v>Orf</v>
          </cell>
        </row>
        <row r="167">
          <cell r="B167" t="str">
            <v>OE</v>
          </cell>
          <cell r="C167" t="str">
            <v>Otitis Eksterna</v>
          </cell>
          <cell r="D167" t="str">
            <v>Otitis Externa</v>
          </cell>
        </row>
        <row r="168">
          <cell r="B168" t="str">
            <v>OI</v>
          </cell>
          <cell r="C168" t="str">
            <v>Otitis Interna</v>
          </cell>
          <cell r="D168" t="str">
            <v>Otitis Interna</v>
          </cell>
        </row>
        <row r="169">
          <cell r="B169" t="str">
            <v>OM</v>
          </cell>
          <cell r="C169" t="str">
            <v>Otitis Media</v>
          </cell>
          <cell r="D169" t="str">
            <v>Otitis Media</v>
          </cell>
        </row>
        <row r="170">
          <cell r="B170" t="str">
            <v>OPA</v>
          </cell>
          <cell r="C170" t="str">
            <v>Ovine pulmonary adenomatosis</v>
          </cell>
          <cell r="D170" t="str">
            <v>Ovine pulmonary adenomatosis</v>
          </cell>
        </row>
        <row r="171">
          <cell r="B171" t="str">
            <v>OXY</v>
          </cell>
          <cell r="C171" t="str">
            <v>Oxysprirura mansoni</v>
          </cell>
          <cell r="D171" t="str">
            <v>Oxysprirura mansoni</v>
          </cell>
        </row>
        <row r="172">
          <cell r="B172" t="str">
            <v>PLK</v>
          </cell>
          <cell r="C172" t="str">
            <v>Panleukopenia</v>
          </cell>
          <cell r="D172" t="str">
            <v>Panleukopenia</v>
          </cell>
        </row>
        <row r="173">
          <cell r="B173" t="str">
            <v>PAP</v>
          </cell>
          <cell r="C173" t="str">
            <v>Papilloma</v>
          </cell>
          <cell r="D173" t="str">
            <v>Papilloma</v>
          </cell>
        </row>
        <row r="174">
          <cell r="B174" t="str">
            <v>PPT</v>
          </cell>
          <cell r="C174" t="str">
            <v>Paramphistomiasis</v>
          </cell>
          <cell r="D174" t="str">
            <v>Paramphistomiasis</v>
          </cell>
        </row>
        <row r="175">
          <cell r="B175" t="str">
            <v>PTB</v>
          </cell>
          <cell r="C175" t="str">
            <v>paraTB</v>
          </cell>
          <cell r="D175" t="str">
            <v>Johne's Disease / Paratubercullosis</v>
          </cell>
        </row>
        <row r="176">
          <cell r="B176" t="str">
            <v>PARV</v>
          </cell>
          <cell r="C176" t="str">
            <v>Parvovirus</v>
          </cell>
          <cell r="D176" t="str">
            <v>Parvovirus</v>
          </cell>
        </row>
        <row r="177">
          <cell r="B177" t="str">
            <v>PST</v>
          </cell>
          <cell r="C177" t="str">
            <v>Pasteurellosis</v>
          </cell>
          <cell r="D177" t="str">
            <v>Pasteurellosis</v>
          </cell>
        </row>
        <row r="178">
          <cell r="B178" t="str">
            <v>PL</v>
          </cell>
          <cell r="C178" t="str">
            <v>Penyakit lain</v>
          </cell>
          <cell r="D178" t="str">
            <v>Other disease</v>
          </cell>
        </row>
        <row r="179">
          <cell r="B179" t="str">
            <v>PMK</v>
          </cell>
          <cell r="C179" t="str">
            <v>Penyakit Mulut dan Kuku</v>
          </cell>
          <cell r="D179" t="str">
            <v>Foot and mouth disease</v>
          </cell>
        </row>
        <row r="180">
          <cell r="B180" t="str">
            <v>PPR</v>
          </cell>
          <cell r="C180" t="str">
            <v>Peste des petits ruminants</v>
          </cell>
          <cell r="D180" t="str">
            <v>Peste des petits ruminants</v>
          </cell>
        </row>
        <row r="181">
          <cell r="B181" t="str">
            <v>PCM</v>
          </cell>
          <cell r="C181" t="str">
            <v>Phycomycosis</v>
          </cell>
          <cell r="D181" t="str">
            <v>Phycomycosis</v>
          </cell>
        </row>
        <row r="182">
          <cell r="B182" t="str">
            <v>PI</v>
          </cell>
          <cell r="C182" t="str">
            <v>Piroplasmosis</v>
          </cell>
          <cell r="D182" t="str">
            <v>Piroplasmosis</v>
          </cell>
        </row>
        <row r="183">
          <cell r="B183" t="str">
            <v>PNEU</v>
          </cell>
          <cell r="C183" t="str">
            <v>Pneumonia</v>
          </cell>
          <cell r="D183" t="str">
            <v>Pneumonia</v>
          </cell>
        </row>
        <row r="184">
          <cell r="B184" t="str">
            <v>PRRS</v>
          </cell>
          <cell r="C184" t="str">
            <v>Porcine Reproductive And Respiratory Syndrome</v>
          </cell>
          <cell r="D184" t="str">
            <v>Porcine Reproductive And Respiratory Syndrome</v>
          </cell>
        </row>
        <row r="185">
          <cell r="B185" t="str">
            <v>PLD</v>
          </cell>
          <cell r="C185" t="str">
            <v>Prolapsus dubur</v>
          </cell>
          <cell r="D185" t="str">
            <v>Rectal prolapse</v>
          </cell>
        </row>
        <row r="186">
          <cell r="B186" t="str">
            <v>PLU</v>
          </cell>
          <cell r="C186" t="str">
            <v>Prolap uteri</v>
          </cell>
          <cell r="D186" t="str">
            <v>Uterine prolapse</v>
          </cell>
        </row>
        <row r="187">
          <cell r="B187" t="str">
            <v>PLV</v>
          </cell>
          <cell r="C187" t="str">
            <v>Prolap vagina</v>
          </cell>
          <cell r="D187" t="str">
            <v>Vaginal prolapse</v>
          </cell>
        </row>
        <row r="188">
          <cell r="B188" t="str">
            <v>PRU</v>
          </cell>
          <cell r="C188" t="str">
            <v>Pruritus</v>
          </cell>
          <cell r="D188" t="str">
            <v>Pruritus</v>
          </cell>
        </row>
        <row r="189">
          <cell r="B189" t="str">
            <v>PUL</v>
          </cell>
          <cell r="C189" t="str">
            <v>Pullorum</v>
          </cell>
          <cell r="D189" t="str">
            <v>Pullorum</v>
          </cell>
        </row>
        <row r="190">
          <cell r="B190" t="str">
            <v>PK</v>
          </cell>
          <cell r="C190" t="str">
            <v>Pulpy Kidney</v>
          </cell>
          <cell r="D190" t="str">
            <v>Pulpy Kidney</v>
          </cell>
        </row>
        <row r="191">
          <cell r="B191" t="str">
            <v>PYO</v>
          </cell>
          <cell r="C191" t="str">
            <v>Pyometra</v>
          </cell>
          <cell r="D191" t="str">
            <v>Pyometra</v>
          </cell>
        </row>
        <row r="192">
          <cell r="B192" t="str">
            <v>QF</v>
          </cell>
          <cell r="C192" t="str">
            <v>Q fever</v>
          </cell>
          <cell r="D192" t="str">
            <v>Q fever</v>
          </cell>
        </row>
        <row r="193">
          <cell r="B193" t="str">
            <v>RHD</v>
          </cell>
          <cell r="C193" t="str">
            <v>Rabbit haemorrhagic disease</v>
          </cell>
          <cell r="D193" t="str">
            <v>Rabbit haemorrhagic disease</v>
          </cell>
        </row>
        <row r="194">
          <cell r="B194" t="str">
            <v>RA</v>
          </cell>
          <cell r="C194" t="str">
            <v>Rabies</v>
          </cell>
          <cell r="D194" t="str">
            <v>Rabies</v>
          </cell>
        </row>
        <row r="195">
          <cell r="B195" t="str">
            <v>PE</v>
          </cell>
          <cell r="C195" t="str">
            <v>radang mata</v>
          </cell>
          <cell r="D195" t="str">
            <v>Pink Eye</v>
          </cell>
        </row>
        <row r="196">
          <cell r="B196" t="str">
            <v>BLA</v>
          </cell>
          <cell r="C196" t="str">
            <v>radang paha</v>
          </cell>
          <cell r="D196" t="str">
            <v>Black Leg</v>
          </cell>
        </row>
        <row r="197">
          <cell r="B197" t="str">
            <v>RS</v>
          </cell>
          <cell r="C197" t="str">
            <v>Retensio Secundinarum</v>
          </cell>
          <cell r="D197" t="str">
            <v>Retained foetal membranes</v>
          </cell>
        </row>
        <row r="198">
          <cell r="B198" t="str">
            <v>RKT</v>
          </cell>
          <cell r="C198" t="str">
            <v>Rickettsiosis</v>
          </cell>
          <cell r="D198" t="str">
            <v>Rickettsiosis</v>
          </cell>
        </row>
        <row r="199">
          <cell r="B199" t="str">
            <v>RVF</v>
          </cell>
          <cell r="C199" t="str">
            <v>Rift Valley fever</v>
          </cell>
          <cell r="D199" t="str">
            <v>Rift Valley fever</v>
          </cell>
        </row>
        <row r="200">
          <cell r="B200" t="str">
            <v>RP</v>
          </cell>
          <cell r="C200" t="str">
            <v>Rinderpest</v>
          </cell>
          <cell r="D200" t="str">
            <v>Rinderpest</v>
          </cell>
        </row>
        <row r="201">
          <cell r="B201" t="str">
            <v>RW</v>
          </cell>
          <cell r="C201" t="str">
            <v>Ring Worm</v>
          </cell>
          <cell r="D201" t="str">
            <v>Ring Worm</v>
          </cell>
        </row>
        <row r="202">
          <cell r="B202" t="str">
            <v>SAL</v>
          </cell>
          <cell r="C202" t="str">
            <v>Salmonellosis</v>
          </cell>
          <cell r="D202" t="str">
            <v>Salmonellosis</v>
          </cell>
        </row>
        <row r="203">
          <cell r="B203" t="str">
            <v>SCP</v>
          </cell>
          <cell r="C203" t="str">
            <v>Sarcosporidiosis</v>
          </cell>
          <cell r="D203" t="str">
            <v>Sarcosporidiosis</v>
          </cell>
        </row>
        <row r="204">
          <cell r="B204" t="str">
            <v>SC</v>
          </cell>
          <cell r="C204" t="str">
            <v>Scabies</v>
          </cell>
          <cell r="D204" t="str">
            <v>Scabies</v>
          </cell>
        </row>
        <row r="205">
          <cell r="B205" t="str">
            <v>SCH</v>
          </cell>
          <cell r="C205" t="str">
            <v>Schistosomiasis</v>
          </cell>
          <cell r="D205" t="str">
            <v>Schistosomiasis</v>
          </cell>
        </row>
        <row r="206">
          <cell r="B206" t="str">
            <v>SCR</v>
          </cell>
          <cell r="C206" t="str">
            <v>Scrapie</v>
          </cell>
          <cell r="D206" t="str">
            <v>Scrapie</v>
          </cell>
        </row>
        <row r="207">
          <cell r="B207" t="str">
            <v>SE</v>
          </cell>
          <cell r="C207" t="str">
            <v>Septichaemia Epizootica</v>
          </cell>
          <cell r="D207" t="str">
            <v>Septichaemia Epizootica</v>
          </cell>
        </row>
        <row r="208">
          <cell r="B208" t="str">
            <v>POX</v>
          </cell>
          <cell r="C208" t="str">
            <v>Sheep pox and goat pox</v>
          </cell>
          <cell r="D208" t="str">
            <v>Sheep pox and goat pox</v>
          </cell>
        </row>
        <row r="209">
          <cell r="B209" t="str">
            <v>SHT</v>
          </cell>
          <cell r="C209" t="str">
            <v>Silent Heat</v>
          </cell>
          <cell r="D209" t="str">
            <v>Silent Heat</v>
          </cell>
        </row>
        <row r="210">
          <cell r="B210" t="str">
            <v>CSO</v>
          </cell>
          <cell r="C210" t="str">
            <v>Sistik ovari</v>
          </cell>
          <cell r="D210" t="str">
            <v>Cystic ovary</v>
          </cell>
        </row>
        <row r="211">
          <cell r="B211" t="str">
            <v>STAPH</v>
          </cell>
          <cell r="C211" t="str">
            <v>Staphylococcosis</v>
          </cell>
          <cell r="D211" t="str">
            <v>Staphylococcosis</v>
          </cell>
        </row>
        <row r="212">
          <cell r="B212" t="str">
            <v>STREP</v>
          </cell>
          <cell r="C212" t="str">
            <v>Streptococcosis</v>
          </cell>
          <cell r="D212" t="str">
            <v>Streptococcosis</v>
          </cell>
        </row>
        <row r="213">
          <cell r="B213" t="str">
            <v>SU</v>
          </cell>
          <cell r="C213" t="str">
            <v>Surra</v>
          </cell>
          <cell r="D213" t="str">
            <v>Surra</v>
          </cell>
        </row>
        <row r="214">
          <cell r="B214" t="str">
            <v>SES</v>
          </cell>
          <cell r="C214" t="str">
            <v>Swine Erysipelas</v>
          </cell>
          <cell r="D214" t="str">
            <v>Swine Erysipelas</v>
          </cell>
        </row>
        <row r="215">
          <cell r="B215" t="str">
            <v>SVD</v>
          </cell>
          <cell r="C215" t="str">
            <v>Swine vesicular disease</v>
          </cell>
          <cell r="D215" t="str">
            <v>Swine vesicular disease</v>
          </cell>
        </row>
        <row r="216">
          <cell r="B216" t="str">
            <v>SHS</v>
          </cell>
          <cell r="C216" t="str">
            <v>Swollen Head Syndrome</v>
          </cell>
          <cell r="D216" t="str">
            <v>Swollen Head Syndrome</v>
          </cell>
        </row>
        <row r="217">
          <cell r="B217" t="str">
            <v>TET</v>
          </cell>
          <cell r="C217" t="str">
            <v>Tetanus</v>
          </cell>
          <cell r="D217" t="str">
            <v>Tetanus</v>
          </cell>
        </row>
        <row r="218">
          <cell r="B218" t="str">
            <v>THEI</v>
          </cell>
          <cell r="C218" t="str">
            <v>Theileriosis</v>
          </cell>
          <cell r="D218" t="str">
            <v>Theileriosis</v>
          </cell>
        </row>
        <row r="219">
          <cell r="B219" t="str">
            <v>THZ</v>
          </cell>
          <cell r="C219" t="str">
            <v>Thelaziasis</v>
          </cell>
          <cell r="D219" t="str">
            <v>Thelaziasis</v>
          </cell>
        </row>
        <row r="220">
          <cell r="B220" t="str">
            <v>TS</v>
          </cell>
          <cell r="C220" t="str">
            <v>Tidak sakit</v>
          </cell>
          <cell r="D220" t="str">
            <v>No disease, not sick</v>
          </cell>
        </row>
        <row r="221">
          <cell r="B221" t="str">
            <v>TRA</v>
          </cell>
          <cell r="C221" t="str">
            <v>Torsio Abdominalis</v>
          </cell>
          <cell r="D221" t="str">
            <v>Torsion abdominal</v>
          </cell>
        </row>
        <row r="222">
          <cell r="B222" t="str">
            <v>TRU</v>
          </cell>
          <cell r="C222" t="str">
            <v>Torsio Uteri</v>
          </cell>
          <cell r="D222" t="str">
            <v>Uterine torsion</v>
          </cell>
        </row>
        <row r="223">
          <cell r="B223" t="str">
            <v>TOXO</v>
          </cell>
          <cell r="C223" t="str">
            <v>Toxoplasmosis</v>
          </cell>
          <cell r="D223" t="str">
            <v>Toxoplasmosis</v>
          </cell>
        </row>
        <row r="224">
          <cell r="B224" t="str">
            <v>TGE</v>
          </cell>
          <cell r="C224" t="str">
            <v>Transmissible gastro enteritis</v>
          </cell>
          <cell r="D224" t="str">
            <v>Transmissible gastro enteritis</v>
          </cell>
        </row>
        <row r="225">
          <cell r="B225" t="str">
            <v>TRIC</v>
          </cell>
          <cell r="C225" t="str">
            <v>Trichinellosis</v>
          </cell>
          <cell r="D225" t="str">
            <v>Trichinellosis</v>
          </cell>
        </row>
        <row r="226">
          <cell r="B226" t="str">
            <v>TRIM</v>
          </cell>
          <cell r="C226" t="str">
            <v>Trichomonosis</v>
          </cell>
          <cell r="D226" t="str">
            <v>Trichomonosis</v>
          </cell>
        </row>
        <row r="227">
          <cell r="B227" t="str">
            <v>TPR</v>
          </cell>
          <cell r="C227" t="str">
            <v>Trichosphorosis</v>
          </cell>
          <cell r="D227" t="str">
            <v>Trichosphorosis</v>
          </cell>
        </row>
        <row r="228">
          <cell r="B228" t="str">
            <v>TB</v>
          </cell>
          <cell r="C228" t="str">
            <v>Tuberkulosis</v>
          </cell>
          <cell r="D228" t="str">
            <v>Tuberculosis</v>
          </cell>
        </row>
        <row r="229">
          <cell r="B229" t="str">
            <v>TUL</v>
          </cell>
          <cell r="C229" t="str">
            <v>Tularemia</v>
          </cell>
          <cell r="D229" t="str">
            <v>Tularemia</v>
          </cell>
        </row>
        <row r="230">
          <cell r="B230" t="str">
            <v>TR</v>
          </cell>
          <cell r="C230" t="str">
            <v>Turkey rhinotracheitis</v>
          </cell>
          <cell r="D230" t="str">
            <v>Turkey rhinotracheitis</v>
          </cell>
        </row>
        <row r="231">
          <cell r="B231" t="str">
            <v>TYM</v>
          </cell>
          <cell r="C231" t="str">
            <v>Tympany</v>
          </cell>
          <cell r="D231" t="str">
            <v>Bloat/Ruminal tympany</v>
          </cell>
        </row>
        <row r="232">
          <cell r="B232" t="str">
            <v>VEEM</v>
          </cell>
          <cell r="C232" t="str">
            <v>Venezuelan equine encephalomyelitis</v>
          </cell>
          <cell r="D232" t="str">
            <v>Venezuelan equine encephalomyelitis</v>
          </cell>
        </row>
        <row r="233">
          <cell r="B233" t="str">
            <v>VS</v>
          </cell>
          <cell r="C233" t="str">
            <v>Vesicular stomatitis</v>
          </cell>
          <cell r="D233" t="str">
            <v>Vesicular stomatitis</v>
          </cell>
        </row>
        <row r="234">
          <cell r="B234" t="str">
            <v>VA</v>
          </cell>
          <cell r="C234" t="str">
            <v>Viral Arthritis</v>
          </cell>
          <cell r="D234" t="str">
            <v>Viral Arthritis</v>
          </cell>
        </row>
        <row r="235">
          <cell r="B235" t="str">
            <v>VHD</v>
          </cell>
          <cell r="C235" t="str">
            <v>Viral Haemorrhagic Disease</v>
          </cell>
          <cell r="D235" t="str">
            <v>Viral Haemorrhagic Disease</v>
          </cell>
        </row>
        <row r="236">
          <cell r="B236" t="str">
            <v>WNF</v>
          </cell>
          <cell r="C236" t="str">
            <v>West Nile Fever</v>
          </cell>
          <cell r="D236" t="str">
            <v>West Nile Fever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4" sqref="G4"/>
    </sheetView>
  </sheetViews>
  <sheetFormatPr defaultRowHeight="15" x14ac:dyDescent="0.25"/>
  <cols>
    <col min="1" max="1" width="12.42578125" bestFit="1" customWidth="1"/>
    <col min="2" max="2" width="6.28515625" bestFit="1" customWidth="1"/>
    <col min="3" max="3" width="10.5703125" bestFit="1" customWidth="1"/>
    <col min="6" max="6" width="16.140625" customWidth="1"/>
    <col min="7" max="7" width="18.140625" bestFit="1" customWidth="1"/>
    <col min="8" max="8" width="15.7109375" customWidth="1"/>
    <col min="9" max="9" width="18.140625" bestFit="1" customWidth="1"/>
    <col min="10" max="10" width="15.5703125" bestFit="1" customWidth="1"/>
    <col min="11" max="11" width="18.140625" bestFit="1" customWidth="1"/>
    <col min="12" max="12" width="15.5703125" bestFit="1" customWidth="1"/>
    <col min="13" max="13" width="18.140625" bestFit="1" customWidth="1"/>
    <col min="14" max="14" width="15.5703125" bestFit="1" customWidth="1"/>
    <col min="15" max="15" width="18.140625" bestFit="1" customWidth="1"/>
    <col min="16" max="16" width="15.5703125" bestFit="1" customWidth="1"/>
    <col min="17" max="17" width="18.140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8.140625" bestFit="1" customWidth="1"/>
    <col min="22" max="22" width="15.5703125" bestFit="1" customWidth="1"/>
    <col min="23" max="23" width="18.140625" bestFit="1" customWidth="1"/>
    <col min="24" max="24" width="15.5703125" bestFit="1" customWidth="1"/>
    <col min="25" max="25" width="18.140625" bestFit="1" customWidth="1"/>
    <col min="26" max="26" width="15.5703125" bestFit="1" customWidth="1"/>
    <col min="30" max="32" width="8.85546875" customWidth="1"/>
  </cols>
  <sheetData>
    <row r="1" spans="1:26" ht="31.5" x14ac:dyDescent="0.5">
      <c r="A1" s="23" t="str">
        <f>labid</f>
        <v>147102</v>
      </c>
      <c r="B1" s="1"/>
      <c r="C1" s="1"/>
      <c r="D1" s="1"/>
      <c r="E1" s="2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4"/>
      <c r="C3" s="4"/>
      <c r="D3" s="4"/>
      <c r="E3" s="5" t="s">
        <v>25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/>
      <c r="C4" s="6"/>
      <c r="D4" s="6"/>
      <c r="E4" s="6" t="s">
        <v>17</v>
      </c>
      <c r="F4" s="6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/>
      <c r="B5" s="9"/>
      <c r="C5" s="9"/>
      <c r="D5" s="9"/>
      <c r="E5" s="9" t="s">
        <v>0</v>
      </c>
      <c r="F5" s="9"/>
      <c r="G5" s="10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/>
      <c r="B6" s="9"/>
      <c r="C6" s="9"/>
      <c r="D6" s="9"/>
      <c r="E6" s="9" t="s">
        <v>20</v>
      </c>
      <c r="F6" s="9"/>
      <c r="G6" s="10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9"/>
      <c r="B7" s="9"/>
      <c r="C7" s="9"/>
      <c r="D7" s="9"/>
      <c r="E7" s="9" t="s">
        <v>23</v>
      </c>
      <c r="F7" s="9"/>
      <c r="G7" s="28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9"/>
      <c r="B8" s="9"/>
      <c r="C8" s="9"/>
      <c r="D8" s="9"/>
      <c r="E8" s="9" t="s">
        <v>24</v>
      </c>
      <c r="F8" s="9"/>
      <c r="G8" s="28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/>
      <c r="B9" s="9"/>
      <c r="C9" s="9"/>
      <c r="D9" s="9"/>
      <c r="E9" s="9" t="str">
        <f>IF(G5="Diagnostik","Diagnosa","")</f>
        <v/>
      </c>
      <c r="F9" s="9"/>
      <c r="G9" s="1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1"/>
      <c r="B11" s="11"/>
      <c r="C11" s="11"/>
      <c r="D11" s="11"/>
      <c r="E11" s="11" t="s">
        <v>26</v>
      </c>
      <c r="F11" s="11"/>
      <c r="G11" s="11" t="s">
        <v>1</v>
      </c>
      <c r="H11" s="11" t="s">
        <v>2</v>
      </c>
      <c r="I11" s="11" t="s">
        <v>18</v>
      </c>
      <c r="J11" s="11" t="s">
        <v>3</v>
      </c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1"/>
      <c r="C12" s="11"/>
      <c r="D12" s="11"/>
      <c r="E12" s="11" t="s">
        <v>21</v>
      </c>
      <c r="F12" s="11"/>
      <c r="G12" s="13"/>
      <c r="H12" s="13"/>
      <c r="I12" s="13"/>
      <c r="J12" s="13"/>
      <c r="K12" s="29" t="e">
        <f>VLOOKUP(G12,provref,2,0)</f>
        <v>#N/A</v>
      </c>
      <c r="L12" s="29" t="e">
        <f>VLOOKUP(H12,kabref,2,0)</f>
        <v>#N/A</v>
      </c>
      <c r="M12" s="29" t="e">
        <f>VLOOKUP(M13,keclookup,3,0)</f>
        <v>#N/A</v>
      </c>
      <c r="N12" s="29" t="e">
        <f>VLOOKUP(N13,desalookup,3,0)</f>
        <v>#N/A</v>
      </c>
      <c r="O12" s="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1"/>
      <c r="B13" s="11"/>
      <c r="C13" s="11"/>
      <c r="D13" s="11"/>
      <c r="E13" s="11" t="s">
        <v>27</v>
      </c>
      <c r="F13" s="11"/>
      <c r="G13" s="14" t="str">
        <f>IF(ISNA(N12),IF(ISNA(M12),IF(ISNA(L12),IF(ISNA(K12),"",K12),L12),M12),N12)</f>
        <v/>
      </c>
      <c r="H13" s="14"/>
      <c r="I13" s="14"/>
      <c r="J13" s="14"/>
      <c r="K13" s="29"/>
      <c r="L13" s="29" t="e">
        <f>K12&amp;H12</f>
        <v>#N/A</v>
      </c>
      <c r="M13" s="29" t="e">
        <f>L12&amp;I12</f>
        <v>#N/A</v>
      </c>
      <c r="N13" s="29" t="e">
        <f>M12&amp;J12</f>
        <v>#N/A</v>
      </c>
      <c r="O13" s="2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1"/>
      <c r="B14" s="11"/>
      <c r="C14" s="11"/>
      <c r="D14" s="11"/>
      <c r="E14" s="11" t="s">
        <v>4</v>
      </c>
      <c r="F14" s="11"/>
      <c r="G14" s="13"/>
      <c r="H14" s="14"/>
      <c r="I14" s="14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1"/>
      <c r="B15" s="11"/>
      <c r="C15" s="11"/>
      <c r="D15" s="11"/>
      <c r="E15" s="11" t="s">
        <v>5</v>
      </c>
      <c r="F15" s="11"/>
      <c r="G15" s="13"/>
      <c r="H15" s="14"/>
      <c r="I15" s="14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1"/>
      <c r="B16" s="11"/>
      <c r="C16" s="11"/>
      <c r="D16" s="11"/>
      <c r="E16" s="11" t="s">
        <v>6</v>
      </c>
      <c r="F16" s="11"/>
      <c r="G16" s="1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1"/>
      <c r="B17" s="11"/>
      <c r="C17" s="11"/>
      <c r="D17" s="11"/>
      <c r="E17" s="11" t="s">
        <v>7</v>
      </c>
      <c r="F17" s="11"/>
      <c r="G17" s="15"/>
      <c r="H17" s="14"/>
      <c r="I17" s="14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1"/>
      <c r="B18" s="11"/>
      <c r="C18" s="11"/>
      <c r="D18" s="11"/>
      <c r="E18" s="11" t="s">
        <v>8</v>
      </c>
      <c r="F18" s="11"/>
      <c r="G18" s="1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1"/>
      <c r="B19" s="11"/>
      <c r="C19" s="11"/>
      <c r="D19" s="11"/>
      <c r="E19" s="11" t="s">
        <v>9</v>
      </c>
      <c r="F19" s="11"/>
      <c r="G19" s="13"/>
      <c r="H19" s="14"/>
      <c r="I19" s="14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1"/>
      <c r="B20" s="11"/>
      <c r="C20" s="11"/>
      <c r="D20" s="11"/>
      <c r="E20" s="11" t="s">
        <v>10</v>
      </c>
      <c r="F20" s="11"/>
      <c r="G20" s="15"/>
      <c r="H20" s="14"/>
      <c r="I20" s="14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6"/>
      <c r="B22" s="16"/>
      <c r="C22" s="16"/>
      <c r="D22" s="16"/>
      <c r="E22" s="17" t="s">
        <v>28</v>
      </c>
      <c r="F22" s="16"/>
      <c r="G22" s="16" t="str">
        <f>IF(G27&lt;&gt;F27,"No. "&amp;G27,"")</f>
        <v/>
      </c>
      <c r="H22" s="16" t="str">
        <f t="shared" ref="H22:Z22" si="0">IF(H27&lt;&gt;G27,"No. "&amp;H27,"")</f>
        <v/>
      </c>
      <c r="I22" s="16" t="str">
        <f t="shared" si="0"/>
        <v/>
      </c>
      <c r="J22" s="16" t="str">
        <f t="shared" si="0"/>
        <v/>
      </c>
      <c r="K22" s="16" t="str">
        <f t="shared" si="0"/>
        <v/>
      </c>
      <c r="L22" s="16" t="str">
        <f t="shared" si="0"/>
        <v/>
      </c>
      <c r="M22" s="16" t="str">
        <f t="shared" si="0"/>
        <v/>
      </c>
      <c r="N22" s="16" t="str">
        <f t="shared" si="0"/>
        <v/>
      </c>
      <c r="O22" s="16" t="str">
        <f t="shared" si="0"/>
        <v/>
      </c>
      <c r="P22" s="16" t="str">
        <f t="shared" si="0"/>
        <v/>
      </c>
      <c r="Q22" s="16" t="str">
        <f t="shared" si="0"/>
        <v/>
      </c>
      <c r="R22" s="16" t="str">
        <f t="shared" si="0"/>
        <v/>
      </c>
      <c r="S22" s="16" t="str">
        <f t="shared" si="0"/>
        <v/>
      </c>
      <c r="T22" s="16" t="str">
        <f t="shared" si="0"/>
        <v/>
      </c>
      <c r="U22" s="16" t="str">
        <f t="shared" si="0"/>
        <v/>
      </c>
      <c r="V22" s="16" t="str">
        <f t="shared" si="0"/>
        <v/>
      </c>
      <c r="W22" s="16" t="str">
        <f t="shared" si="0"/>
        <v/>
      </c>
      <c r="X22" s="16" t="str">
        <f t="shared" si="0"/>
        <v/>
      </c>
      <c r="Y22" s="16" t="str">
        <f t="shared" si="0"/>
        <v/>
      </c>
      <c r="Z22" s="16" t="str">
        <f t="shared" si="0"/>
        <v/>
      </c>
    </row>
    <row r="23" spans="1:26" x14ac:dyDescent="0.25">
      <c r="A23" s="18"/>
      <c r="B23" s="18"/>
      <c r="C23" s="18"/>
      <c r="D23" s="18"/>
      <c r="E23" s="18" t="s">
        <v>29</v>
      </c>
      <c r="F23" s="18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4"/>
    </row>
    <row r="24" spans="1:26" x14ac:dyDescent="0.25">
      <c r="A24" s="18"/>
      <c r="B24" s="18"/>
      <c r="C24" s="18"/>
      <c r="D24" s="18"/>
      <c r="E24" s="18" t="s">
        <v>30</v>
      </c>
      <c r="F24" s="18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4"/>
    </row>
    <row r="25" spans="1:26" x14ac:dyDescent="0.25">
      <c r="A25" s="18"/>
      <c r="B25" s="18"/>
      <c r="C25" s="18"/>
      <c r="D25" s="18"/>
      <c r="E25" s="18" t="s">
        <v>31</v>
      </c>
      <c r="F25" s="18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4"/>
    </row>
    <row r="26" spans="1:26" x14ac:dyDescent="0.25">
      <c r="A26" s="18"/>
      <c r="B26" s="18"/>
      <c r="C26" s="18"/>
      <c r="D26" s="18"/>
      <c r="E26" s="18" t="s">
        <v>35</v>
      </c>
      <c r="F26" s="18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4"/>
    </row>
    <row r="27" spans="1:26" s="20" customFormat="1" hidden="1" x14ac:dyDescent="0.25">
      <c r="A27" s="19"/>
      <c r="B27" s="19"/>
      <c r="C27" s="19"/>
      <c r="D27" s="19"/>
      <c r="E27" s="19"/>
      <c r="F27" s="19"/>
      <c r="G27" s="24">
        <f t="shared" ref="G27:Z27" si="1">IF(ISBLANK(G28),F27,F27+1)</f>
        <v>0</v>
      </c>
      <c r="H27" s="27">
        <f t="shared" si="1"/>
        <v>0</v>
      </c>
      <c r="I27" s="24">
        <f t="shared" si="1"/>
        <v>0</v>
      </c>
      <c r="J27" s="27">
        <f t="shared" si="1"/>
        <v>0</v>
      </c>
      <c r="K27" s="24">
        <f t="shared" si="1"/>
        <v>0</v>
      </c>
      <c r="L27" s="27">
        <f t="shared" si="1"/>
        <v>0</v>
      </c>
      <c r="M27" s="24">
        <f t="shared" si="1"/>
        <v>0</v>
      </c>
      <c r="N27" s="27">
        <f t="shared" si="1"/>
        <v>0</v>
      </c>
      <c r="O27" s="24">
        <f t="shared" si="1"/>
        <v>0</v>
      </c>
      <c r="P27" s="27">
        <f t="shared" si="1"/>
        <v>0</v>
      </c>
      <c r="Q27" s="24">
        <f t="shared" si="1"/>
        <v>0</v>
      </c>
      <c r="R27" s="27">
        <f t="shared" si="1"/>
        <v>0</v>
      </c>
      <c r="S27" s="24">
        <f t="shared" si="1"/>
        <v>0</v>
      </c>
      <c r="T27" s="27">
        <f t="shared" si="1"/>
        <v>0</v>
      </c>
      <c r="U27" s="24">
        <f t="shared" si="1"/>
        <v>0</v>
      </c>
      <c r="V27" s="27">
        <f t="shared" si="1"/>
        <v>0</v>
      </c>
      <c r="W27" s="24">
        <f t="shared" si="1"/>
        <v>0</v>
      </c>
      <c r="X27" s="27">
        <f t="shared" si="1"/>
        <v>0</v>
      </c>
      <c r="Y27" s="24">
        <f t="shared" si="1"/>
        <v>0</v>
      </c>
      <c r="Z27" s="24">
        <f t="shared" si="1"/>
        <v>0</v>
      </c>
    </row>
    <row r="28" spans="1:26" x14ac:dyDescent="0.25">
      <c r="A28" s="18"/>
      <c r="B28" s="18"/>
      <c r="C28" s="18"/>
      <c r="D28" s="18"/>
      <c r="E28" s="18" t="s">
        <v>11</v>
      </c>
      <c r="F28" s="18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4"/>
    </row>
    <row r="29" spans="1:26" x14ac:dyDescent="0.25">
      <c r="A29" s="21"/>
      <c r="B29" s="21"/>
      <c r="C29" s="21"/>
      <c r="D29" s="21"/>
      <c r="E29" s="21" t="s">
        <v>33</v>
      </c>
      <c r="F29" s="21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4"/>
    </row>
    <row r="30" spans="1:26" x14ac:dyDescent="0.25">
      <c r="A30" s="17" t="s">
        <v>19</v>
      </c>
      <c r="B30" s="17" t="s">
        <v>12</v>
      </c>
      <c r="C30" s="17" t="s">
        <v>13</v>
      </c>
      <c r="D30" s="17" t="s">
        <v>14</v>
      </c>
      <c r="E30" s="17" t="s">
        <v>15</v>
      </c>
      <c r="F30" s="17" t="s">
        <v>16</v>
      </c>
      <c r="G30" s="22" t="s">
        <v>32</v>
      </c>
      <c r="H30" s="16" t="s">
        <v>34</v>
      </c>
      <c r="I30" s="22" t="s">
        <v>32</v>
      </c>
      <c r="J30" s="16" t="s">
        <v>34</v>
      </c>
      <c r="K30" s="22" t="s">
        <v>32</v>
      </c>
      <c r="L30" s="16" t="s">
        <v>34</v>
      </c>
      <c r="M30" s="22" t="s">
        <v>32</v>
      </c>
      <c r="N30" s="16" t="s">
        <v>34</v>
      </c>
      <c r="O30" s="22" t="s">
        <v>32</v>
      </c>
      <c r="P30" s="16" t="s">
        <v>34</v>
      </c>
      <c r="Q30" s="22" t="s">
        <v>32</v>
      </c>
      <c r="R30" s="16" t="s">
        <v>34</v>
      </c>
      <c r="S30" s="22" t="s">
        <v>32</v>
      </c>
      <c r="T30" s="16" t="s">
        <v>34</v>
      </c>
      <c r="U30" s="22" t="s">
        <v>32</v>
      </c>
      <c r="V30" s="16" t="s">
        <v>34</v>
      </c>
      <c r="W30" s="22" t="s">
        <v>32</v>
      </c>
      <c r="X30" s="16" t="s">
        <v>34</v>
      </c>
      <c r="Y30" s="22" t="s">
        <v>32</v>
      </c>
      <c r="Z30" s="16" t="s">
        <v>34</v>
      </c>
    </row>
    <row r="31" spans="1:26" x14ac:dyDescent="0.25">
      <c r="A31" s="24"/>
      <c r="B31" s="24"/>
      <c r="C31" s="24"/>
      <c r="D31" s="25"/>
      <c r="E31" s="24"/>
      <c r="F31" s="24"/>
      <c r="G31" s="26"/>
      <c r="H31" s="24"/>
      <c r="I31" s="26"/>
      <c r="J31" s="27"/>
      <c r="K31" s="24"/>
      <c r="L31" s="24"/>
      <c r="M31" s="26"/>
      <c r="N31" s="27"/>
      <c r="O31" s="24"/>
      <c r="P31" s="24"/>
      <c r="Q31" s="26"/>
      <c r="R31" s="27"/>
      <c r="S31" s="24"/>
      <c r="T31" s="24"/>
      <c r="U31" s="26"/>
      <c r="V31" s="27"/>
      <c r="W31" s="24"/>
      <c r="X31" s="24"/>
      <c r="Y31" s="26"/>
      <c r="Z31" s="24"/>
    </row>
    <row r="32" spans="1:26" x14ac:dyDescent="0.25">
      <c r="A32" s="24"/>
      <c r="B32" s="24"/>
      <c r="C32" s="24"/>
      <c r="D32" s="25"/>
      <c r="E32" s="24"/>
      <c r="F32" s="24"/>
      <c r="G32" s="26"/>
      <c r="H32" s="24"/>
      <c r="I32" s="26"/>
      <c r="J32" s="27"/>
      <c r="K32" s="24"/>
      <c r="L32" s="24"/>
      <c r="M32" s="26"/>
      <c r="N32" s="27"/>
      <c r="O32" s="24"/>
      <c r="P32" s="24"/>
      <c r="Q32" s="26"/>
      <c r="R32" s="27"/>
      <c r="S32" s="24"/>
      <c r="T32" s="24"/>
      <c r="U32" s="26"/>
      <c r="V32" s="27"/>
      <c r="W32" s="24"/>
      <c r="X32" s="24"/>
      <c r="Y32" s="26"/>
      <c r="Z32" s="24"/>
    </row>
    <row r="33" spans="1:26" x14ac:dyDescent="0.25">
      <c r="A33" s="24"/>
      <c r="B33" s="24"/>
      <c r="C33" s="24"/>
      <c r="D33" s="25"/>
      <c r="E33" s="24"/>
      <c r="F33" s="24"/>
      <c r="G33" s="26"/>
      <c r="H33" s="24"/>
      <c r="I33" s="26"/>
      <c r="J33" s="27"/>
      <c r="K33" s="24"/>
      <c r="L33" s="24"/>
      <c r="M33" s="26"/>
      <c r="N33" s="27"/>
      <c r="O33" s="24"/>
      <c r="P33" s="24"/>
      <c r="Q33" s="26"/>
      <c r="R33" s="27"/>
      <c r="S33" s="24"/>
      <c r="T33" s="24"/>
      <c r="U33" s="26"/>
      <c r="V33" s="27"/>
      <c r="W33" s="24"/>
      <c r="X33" s="24"/>
      <c r="Y33" s="26"/>
      <c r="Z33" s="24"/>
    </row>
    <row r="34" spans="1:26" x14ac:dyDescent="0.25">
      <c r="A34" s="24"/>
      <c r="B34" s="24"/>
      <c r="C34" s="24"/>
      <c r="D34" s="25"/>
      <c r="E34" s="24"/>
      <c r="F34" s="24"/>
      <c r="G34" s="26"/>
      <c r="H34" s="24"/>
      <c r="I34" s="26"/>
      <c r="J34" s="27"/>
      <c r="K34" s="24"/>
      <c r="L34" s="24"/>
      <c r="M34" s="26"/>
      <c r="N34" s="27"/>
      <c r="O34" s="24"/>
      <c r="P34" s="24"/>
      <c r="Q34" s="26"/>
      <c r="R34" s="27"/>
      <c r="S34" s="24"/>
      <c r="T34" s="24"/>
      <c r="U34" s="26"/>
      <c r="V34" s="27"/>
      <c r="W34" s="24"/>
      <c r="X34" s="24"/>
      <c r="Y34" s="26"/>
      <c r="Z34" s="24"/>
    </row>
    <row r="35" spans="1:26" x14ac:dyDescent="0.25">
      <c r="A35" s="24"/>
      <c r="B35" s="24"/>
      <c r="C35" s="24"/>
      <c r="D35" s="25"/>
      <c r="E35" s="24"/>
      <c r="F35" s="24"/>
      <c r="G35" s="26"/>
      <c r="H35" s="24"/>
      <c r="I35" s="26"/>
      <c r="J35" s="27"/>
      <c r="K35" s="24"/>
      <c r="L35" s="24"/>
      <c r="M35" s="26"/>
      <c r="N35" s="27"/>
      <c r="O35" s="24"/>
      <c r="P35" s="24"/>
      <c r="Q35" s="26"/>
      <c r="R35" s="27"/>
      <c r="S35" s="24"/>
      <c r="T35" s="24"/>
      <c r="U35" s="26"/>
      <c r="V35" s="27"/>
      <c r="W35" s="24"/>
      <c r="X35" s="24"/>
      <c r="Y35" s="26"/>
      <c r="Z35" s="24"/>
    </row>
    <row r="36" spans="1:26" x14ac:dyDescent="0.25">
      <c r="A36" s="24"/>
      <c r="B36" s="24"/>
      <c r="C36" s="24"/>
      <c r="D36" s="25"/>
      <c r="E36" s="24"/>
      <c r="F36" s="24"/>
      <c r="G36" s="26"/>
      <c r="H36" s="24"/>
      <c r="I36" s="26"/>
      <c r="J36" s="27"/>
      <c r="K36" s="24"/>
      <c r="L36" s="24"/>
      <c r="M36" s="26"/>
      <c r="N36" s="27"/>
      <c r="O36" s="24"/>
      <c r="P36" s="24"/>
      <c r="Q36" s="26"/>
      <c r="R36" s="27"/>
      <c r="S36" s="24"/>
      <c r="T36" s="24"/>
      <c r="U36" s="26"/>
      <c r="V36" s="27"/>
      <c r="W36" s="24"/>
      <c r="X36" s="24"/>
      <c r="Y36" s="26"/>
      <c r="Z36" s="24"/>
    </row>
    <row r="37" spans="1:26" x14ac:dyDescent="0.25">
      <c r="A37" s="24"/>
      <c r="B37" s="24"/>
      <c r="C37" s="24"/>
      <c r="D37" s="25"/>
      <c r="E37" s="24"/>
      <c r="F37" s="24"/>
      <c r="G37" s="26"/>
      <c r="H37" s="24"/>
      <c r="I37" s="26"/>
      <c r="J37" s="27"/>
      <c r="K37" s="24"/>
      <c r="L37" s="24"/>
      <c r="M37" s="26"/>
      <c r="N37" s="27"/>
      <c r="O37" s="24"/>
      <c r="P37" s="24"/>
      <c r="Q37" s="26"/>
      <c r="R37" s="27"/>
      <c r="S37" s="24"/>
      <c r="T37" s="24"/>
      <c r="U37" s="26"/>
      <c r="V37" s="27"/>
      <c r="W37" s="24"/>
      <c r="X37" s="24"/>
      <c r="Y37" s="26"/>
      <c r="Z37" s="24"/>
    </row>
    <row r="38" spans="1:26" x14ac:dyDescent="0.25">
      <c r="A38" s="24"/>
      <c r="B38" s="24"/>
      <c r="C38" s="24"/>
      <c r="D38" s="25"/>
      <c r="E38" s="24"/>
      <c r="F38" s="24"/>
      <c r="G38" s="26"/>
      <c r="H38" s="24"/>
      <c r="I38" s="26"/>
      <c r="J38" s="27"/>
      <c r="K38" s="24"/>
      <c r="L38" s="24"/>
      <c r="M38" s="26"/>
      <c r="N38" s="27"/>
      <c r="O38" s="24"/>
      <c r="P38" s="24"/>
      <c r="Q38" s="26"/>
      <c r="R38" s="27"/>
      <c r="S38" s="24"/>
      <c r="T38" s="24"/>
      <c r="U38" s="26"/>
      <c r="V38" s="27"/>
      <c r="W38" s="24"/>
      <c r="X38" s="24"/>
      <c r="Y38" s="26"/>
      <c r="Z38" s="24"/>
    </row>
    <row r="39" spans="1:26" x14ac:dyDescent="0.25">
      <c r="A39" s="24"/>
      <c r="B39" s="24"/>
      <c r="C39" s="24"/>
      <c r="D39" s="25"/>
      <c r="E39" s="24"/>
      <c r="F39" s="24"/>
      <c r="G39" s="26"/>
      <c r="H39" s="24"/>
      <c r="I39" s="26"/>
      <c r="J39" s="27"/>
      <c r="K39" s="24"/>
      <c r="L39" s="24"/>
      <c r="M39" s="26"/>
      <c r="N39" s="27"/>
      <c r="O39" s="24"/>
      <c r="P39" s="24"/>
      <c r="Q39" s="26"/>
      <c r="R39" s="27"/>
      <c r="S39" s="24"/>
      <c r="T39" s="24"/>
      <c r="U39" s="26"/>
      <c r="V39" s="27"/>
      <c r="W39" s="24"/>
      <c r="X39" s="24"/>
      <c r="Y39" s="26"/>
      <c r="Z39" s="24"/>
    </row>
    <row r="40" spans="1:26" x14ac:dyDescent="0.25">
      <c r="A40" s="24"/>
      <c r="B40" s="24"/>
      <c r="C40" s="24"/>
      <c r="D40" s="25"/>
      <c r="E40" s="24"/>
      <c r="F40" s="24"/>
      <c r="G40" s="26"/>
      <c r="H40" s="24"/>
      <c r="I40" s="26"/>
      <c r="J40" s="27"/>
      <c r="K40" s="24"/>
      <c r="L40" s="24"/>
      <c r="M40" s="26"/>
      <c r="N40" s="27"/>
      <c r="O40" s="24"/>
      <c r="P40" s="24"/>
      <c r="Q40" s="26"/>
      <c r="R40" s="27"/>
      <c r="S40" s="24"/>
      <c r="T40" s="24"/>
      <c r="U40" s="26"/>
      <c r="V40" s="27"/>
      <c r="W40" s="24"/>
      <c r="X40" s="24"/>
      <c r="Y40" s="26"/>
      <c r="Z40" s="24"/>
    </row>
    <row r="41" spans="1:26" x14ac:dyDescent="0.25">
      <c r="A41" s="24"/>
      <c r="B41" s="24"/>
      <c r="C41" s="24"/>
      <c r="D41" s="25"/>
      <c r="E41" s="24"/>
      <c r="F41" s="24"/>
      <c r="G41" s="26"/>
      <c r="H41" s="24"/>
      <c r="I41" s="26"/>
      <c r="J41" s="27"/>
      <c r="K41" s="24"/>
      <c r="L41" s="24"/>
      <c r="M41" s="26"/>
      <c r="N41" s="27"/>
      <c r="O41" s="24"/>
      <c r="P41" s="24"/>
      <c r="Q41" s="26"/>
      <c r="R41" s="27"/>
      <c r="S41" s="24"/>
      <c r="T41" s="24"/>
      <c r="U41" s="26"/>
      <c r="V41" s="27"/>
      <c r="W41" s="24"/>
      <c r="X41" s="24"/>
      <c r="Y41" s="26"/>
      <c r="Z41" s="24"/>
    </row>
    <row r="42" spans="1:26" x14ac:dyDescent="0.25">
      <c r="A42" s="24"/>
      <c r="B42" s="24"/>
      <c r="C42" s="24"/>
      <c r="D42" s="25"/>
      <c r="E42" s="24"/>
      <c r="F42" s="24"/>
      <c r="G42" s="26"/>
      <c r="H42" s="24"/>
      <c r="I42" s="26"/>
      <c r="J42" s="27"/>
      <c r="K42" s="24"/>
      <c r="L42" s="24"/>
      <c r="M42" s="26"/>
      <c r="N42" s="27"/>
      <c r="O42" s="24"/>
      <c r="P42" s="24"/>
      <c r="Q42" s="26"/>
      <c r="R42" s="27"/>
      <c r="S42" s="24"/>
      <c r="T42" s="24"/>
      <c r="U42" s="26"/>
      <c r="V42" s="27"/>
      <c r="W42" s="24"/>
      <c r="X42" s="24"/>
      <c r="Y42" s="26"/>
      <c r="Z42" s="24"/>
    </row>
    <row r="43" spans="1:26" x14ac:dyDescent="0.25">
      <c r="A43" s="24"/>
      <c r="B43" s="24"/>
      <c r="C43" s="24"/>
      <c r="D43" s="25"/>
      <c r="E43" s="24"/>
      <c r="F43" s="24"/>
      <c r="G43" s="26"/>
      <c r="H43" s="24"/>
      <c r="I43" s="26"/>
      <c r="J43" s="27"/>
      <c r="K43" s="24"/>
      <c r="L43" s="24"/>
      <c r="M43" s="26"/>
      <c r="N43" s="27"/>
      <c r="O43" s="24"/>
      <c r="P43" s="24"/>
      <c r="Q43" s="26"/>
      <c r="R43" s="27"/>
      <c r="S43" s="24"/>
      <c r="T43" s="24"/>
      <c r="U43" s="26"/>
      <c r="V43" s="27"/>
      <c r="W43" s="24"/>
      <c r="X43" s="24"/>
      <c r="Y43" s="26"/>
      <c r="Z43" s="24"/>
    </row>
    <row r="44" spans="1:26" x14ac:dyDescent="0.25">
      <c r="A44" s="24"/>
      <c r="B44" s="24"/>
      <c r="C44" s="24"/>
      <c r="D44" s="25"/>
      <c r="E44" s="24"/>
      <c r="F44" s="24"/>
      <c r="G44" s="26"/>
      <c r="H44" s="24"/>
      <c r="I44" s="26"/>
      <c r="J44" s="27"/>
      <c r="K44" s="24"/>
      <c r="L44" s="24"/>
      <c r="M44" s="26"/>
      <c r="N44" s="27"/>
      <c r="O44" s="24"/>
      <c r="P44" s="24"/>
      <c r="Q44" s="26"/>
      <c r="R44" s="27"/>
      <c r="S44" s="24"/>
      <c r="T44" s="24"/>
      <c r="U44" s="26"/>
      <c r="V44" s="27"/>
      <c r="W44" s="24"/>
      <c r="X44" s="24"/>
      <c r="Y44" s="26"/>
      <c r="Z44" s="24"/>
    </row>
    <row r="45" spans="1:26" x14ac:dyDescent="0.25">
      <c r="A45" s="24"/>
      <c r="B45" s="24"/>
      <c r="C45" s="24"/>
      <c r="D45" s="25"/>
      <c r="E45" s="24"/>
      <c r="F45" s="24"/>
      <c r="G45" s="26"/>
      <c r="H45" s="24"/>
      <c r="I45" s="26"/>
      <c r="J45" s="27"/>
      <c r="K45" s="24"/>
      <c r="L45" s="24"/>
      <c r="M45" s="26"/>
      <c r="N45" s="27"/>
      <c r="O45" s="24"/>
      <c r="P45" s="24"/>
      <c r="Q45" s="26"/>
      <c r="R45" s="27"/>
      <c r="S45" s="24"/>
      <c r="T45" s="24"/>
      <c r="U45" s="26"/>
      <c r="V45" s="27"/>
      <c r="W45" s="24"/>
      <c r="X45" s="24"/>
      <c r="Y45" s="26"/>
      <c r="Z45" s="24"/>
    </row>
    <row r="46" spans="1:26" x14ac:dyDescent="0.25">
      <c r="A46" s="24"/>
      <c r="B46" s="24"/>
      <c r="C46" s="24"/>
      <c r="D46" s="25"/>
      <c r="E46" s="24"/>
      <c r="F46" s="24"/>
      <c r="G46" s="26"/>
      <c r="H46" s="24"/>
      <c r="I46" s="26"/>
      <c r="J46" s="27"/>
      <c r="K46" s="24"/>
      <c r="L46" s="24"/>
      <c r="M46" s="26"/>
      <c r="N46" s="27"/>
      <c r="O46" s="24"/>
      <c r="P46" s="24"/>
      <c r="Q46" s="26"/>
      <c r="R46" s="27"/>
      <c r="S46" s="24"/>
      <c r="T46" s="24"/>
      <c r="U46" s="26"/>
      <c r="V46" s="27"/>
      <c r="W46" s="24"/>
      <c r="X46" s="24"/>
      <c r="Y46" s="26"/>
      <c r="Z46" s="24"/>
    </row>
    <row r="47" spans="1:26" x14ac:dyDescent="0.25">
      <c r="A47" s="24"/>
      <c r="B47" s="24"/>
      <c r="C47" s="24"/>
      <c r="D47" s="25"/>
      <c r="E47" s="24"/>
      <c r="F47" s="24"/>
      <c r="G47" s="26"/>
      <c r="H47" s="24"/>
      <c r="I47" s="26"/>
      <c r="J47" s="27"/>
      <c r="K47" s="24"/>
      <c r="L47" s="24"/>
      <c r="M47" s="26"/>
      <c r="N47" s="27"/>
      <c r="O47" s="24"/>
      <c r="P47" s="24"/>
      <c r="Q47" s="26"/>
      <c r="R47" s="27"/>
      <c r="S47" s="24"/>
      <c r="T47" s="24"/>
      <c r="U47" s="26"/>
      <c r="V47" s="27"/>
      <c r="W47" s="24"/>
      <c r="X47" s="24"/>
      <c r="Y47" s="26"/>
      <c r="Z47" s="24"/>
    </row>
    <row r="48" spans="1:26" x14ac:dyDescent="0.25">
      <c r="A48" s="24"/>
      <c r="B48" s="24"/>
      <c r="C48" s="24"/>
      <c r="D48" s="25"/>
      <c r="E48" s="24"/>
      <c r="F48" s="24"/>
      <c r="G48" s="26"/>
      <c r="H48" s="24"/>
      <c r="I48" s="26"/>
      <c r="J48" s="27"/>
      <c r="K48" s="24"/>
      <c r="L48" s="24"/>
      <c r="M48" s="26"/>
      <c r="N48" s="27"/>
      <c r="O48" s="24"/>
      <c r="P48" s="24"/>
      <c r="Q48" s="26"/>
      <c r="R48" s="27"/>
      <c r="S48" s="24"/>
      <c r="T48" s="24"/>
      <c r="U48" s="26"/>
      <c r="V48" s="27"/>
      <c r="W48" s="24"/>
      <c r="X48" s="24"/>
      <c r="Y48" s="26"/>
      <c r="Z48" s="24"/>
    </row>
    <row r="49" spans="1:26" x14ac:dyDescent="0.25">
      <c r="A49" s="24"/>
      <c r="B49" s="24"/>
      <c r="C49" s="24"/>
      <c r="D49" s="25"/>
      <c r="E49" s="24"/>
      <c r="F49" s="24"/>
      <c r="G49" s="26"/>
      <c r="H49" s="24"/>
      <c r="I49" s="26"/>
      <c r="J49" s="27"/>
      <c r="K49" s="24"/>
      <c r="L49" s="24"/>
      <c r="M49" s="26"/>
      <c r="N49" s="27"/>
      <c r="O49" s="24"/>
      <c r="P49" s="24"/>
      <c r="Q49" s="26"/>
      <c r="R49" s="27"/>
      <c r="S49" s="24"/>
      <c r="T49" s="24"/>
      <c r="U49" s="26"/>
      <c r="V49" s="27"/>
      <c r="W49" s="24"/>
      <c r="X49" s="24"/>
      <c r="Y49" s="26"/>
      <c r="Z49" s="24"/>
    </row>
    <row r="50" spans="1:26" x14ac:dyDescent="0.25">
      <c r="A50" s="24"/>
      <c r="B50" s="24"/>
      <c r="C50" s="24"/>
      <c r="D50" s="25"/>
      <c r="E50" s="24"/>
      <c r="F50" s="24"/>
      <c r="G50" s="26"/>
      <c r="H50" s="24"/>
      <c r="I50" s="26"/>
      <c r="J50" s="27"/>
      <c r="K50" s="24"/>
      <c r="L50" s="24"/>
      <c r="M50" s="26"/>
      <c r="N50" s="27"/>
      <c r="O50" s="24"/>
      <c r="P50" s="24"/>
      <c r="Q50" s="26"/>
      <c r="R50" s="27"/>
      <c r="S50" s="24"/>
      <c r="T50" s="24"/>
      <c r="U50" s="26"/>
      <c r="V50" s="27"/>
      <c r="W50" s="24"/>
      <c r="X50" s="24"/>
      <c r="Y50" s="26"/>
      <c r="Z50" s="24"/>
    </row>
    <row r="51" spans="1:26" x14ac:dyDescent="0.25">
      <c r="A51" s="24"/>
      <c r="B51" s="24"/>
      <c r="C51" s="24"/>
      <c r="D51" s="25"/>
      <c r="E51" s="24"/>
      <c r="F51" s="24"/>
      <c r="G51" s="26"/>
      <c r="H51" s="24"/>
      <c r="I51" s="26"/>
      <c r="J51" s="27"/>
      <c r="K51" s="24"/>
      <c r="L51" s="24"/>
      <c r="M51" s="26"/>
      <c r="N51" s="27"/>
      <c r="O51" s="24"/>
      <c r="P51" s="24"/>
      <c r="Q51" s="26"/>
      <c r="R51" s="27"/>
      <c r="S51" s="24"/>
      <c r="T51" s="24"/>
      <c r="U51" s="26"/>
      <c r="V51" s="27"/>
      <c r="W51" s="24"/>
      <c r="X51" s="24"/>
      <c r="Y51" s="26"/>
      <c r="Z51" s="24"/>
    </row>
    <row r="52" spans="1:26" x14ac:dyDescent="0.25">
      <c r="A52" s="24"/>
      <c r="B52" s="24"/>
      <c r="C52" s="24"/>
      <c r="D52" s="25"/>
      <c r="E52" s="24"/>
      <c r="F52" s="24"/>
      <c r="G52" s="26"/>
      <c r="H52" s="24"/>
      <c r="I52" s="26"/>
      <c r="J52" s="27"/>
      <c r="K52" s="24"/>
      <c r="L52" s="24"/>
      <c r="M52" s="26"/>
      <c r="N52" s="27"/>
      <c r="O52" s="24"/>
      <c r="P52" s="24"/>
      <c r="Q52" s="26"/>
      <c r="R52" s="27"/>
      <c r="S52" s="24"/>
      <c r="T52" s="24"/>
      <c r="U52" s="26"/>
      <c r="V52" s="27"/>
      <c r="W52" s="24"/>
      <c r="X52" s="24"/>
      <c r="Y52" s="26"/>
      <c r="Z52" s="24"/>
    </row>
    <row r="53" spans="1:26" x14ac:dyDescent="0.25">
      <c r="A53" s="24"/>
      <c r="B53" s="24"/>
      <c r="C53" s="24"/>
      <c r="D53" s="25"/>
      <c r="E53" s="24"/>
      <c r="F53" s="24"/>
      <c r="G53" s="26"/>
      <c r="H53" s="24"/>
      <c r="I53" s="26"/>
      <c r="J53" s="27"/>
      <c r="K53" s="24"/>
      <c r="L53" s="24"/>
      <c r="M53" s="26"/>
      <c r="N53" s="27"/>
      <c r="O53" s="24"/>
      <c r="P53" s="24"/>
      <c r="Q53" s="26"/>
      <c r="R53" s="27"/>
      <c r="S53" s="24"/>
      <c r="T53" s="24"/>
      <c r="U53" s="26"/>
      <c r="V53" s="27"/>
      <c r="W53" s="24"/>
      <c r="X53" s="24"/>
      <c r="Y53" s="26"/>
      <c r="Z53" s="24"/>
    </row>
    <row r="54" spans="1:26" x14ac:dyDescent="0.25">
      <c r="A54" s="24"/>
      <c r="B54" s="24"/>
      <c r="C54" s="24"/>
      <c r="D54" s="25"/>
      <c r="E54" s="24"/>
      <c r="F54" s="24"/>
      <c r="G54" s="26"/>
      <c r="H54" s="24"/>
      <c r="I54" s="26"/>
      <c r="J54" s="27"/>
      <c r="K54" s="24"/>
      <c r="L54" s="24"/>
      <c r="M54" s="26"/>
      <c r="N54" s="27"/>
      <c r="O54" s="24"/>
      <c r="P54" s="24"/>
      <c r="Q54" s="26"/>
      <c r="R54" s="27"/>
      <c r="S54" s="24"/>
      <c r="T54" s="24"/>
      <c r="U54" s="26"/>
      <c r="V54" s="27"/>
      <c r="W54" s="24"/>
      <c r="X54" s="24"/>
      <c r="Y54" s="26"/>
      <c r="Z54" s="24"/>
    </row>
    <row r="55" spans="1:26" x14ac:dyDescent="0.25">
      <c r="A55" s="24"/>
      <c r="B55" s="24"/>
      <c r="C55" s="24"/>
      <c r="D55" s="25"/>
      <c r="E55" s="24"/>
      <c r="F55" s="24"/>
      <c r="G55" s="26"/>
      <c r="H55" s="24"/>
      <c r="I55" s="26"/>
      <c r="J55" s="27"/>
      <c r="K55" s="24"/>
      <c r="L55" s="24"/>
      <c r="M55" s="26"/>
      <c r="N55" s="27"/>
      <c r="O55" s="24"/>
      <c r="P55" s="24"/>
      <c r="Q55" s="26"/>
      <c r="R55" s="27"/>
      <c r="S55" s="24"/>
      <c r="T55" s="24"/>
      <c r="U55" s="26"/>
      <c r="V55" s="27"/>
      <c r="W55" s="24"/>
      <c r="X55" s="24"/>
      <c r="Y55" s="26"/>
      <c r="Z55" s="24"/>
    </row>
    <row r="56" spans="1:26" x14ac:dyDescent="0.25">
      <c r="A56" s="24"/>
      <c r="B56" s="24"/>
      <c r="C56" s="24"/>
      <c r="D56" s="25"/>
      <c r="E56" s="24"/>
      <c r="F56" s="24"/>
      <c r="G56" s="26"/>
      <c r="H56" s="24"/>
      <c r="I56" s="26"/>
      <c r="J56" s="27"/>
      <c r="K56" s="24"/>
      <c r="L56" s="24"/>
      <c r="M56" s="26"/>
      <c r="N56" s="27"/>
      <c r="O56" s="24"/>
      <c r="P56" s="24"/>
      <c r="Q56" s="26"/>
      <c r="R56" s="27"/>
      <c r="S56" s="24"/>
      <c r="T56" s="24"/>
      <c r="U56" s="26"/>
      <c r="V56" s="27"/>
      <c r="W56" s="24"/>
      <c r="X56" s="24"/>
      <c r="Y56" s="26"/>
      <c r="Z56" s="24"/>
    </row>
    <row r="57" spans="1:26" x14ac:dyDescent="0.25">
      <c r="A57" s="24"/>
      <c r="B57" s="24"/>
      <c r="C57" s="24"/>
      <c r="D57" s="25"/>
      <c r="E57" s="24"/>
      <c r="F57" s="24"/>
      <c r="G57" s="26"/>
      <c r="H57" s="24"/>
      <c r="I57" s="26"/>
      <c r="J57" s="27"/>
      <c r="K57" s="24"/>
      <c r="L57" s="24"/>
      <c r="M57" s="26"/>
      <c r="N57" s="27"/>
      <c r="O57" s="24"/>
      <c r="P57" s="24"/>
      <c r="Q57" s="26"/>
      <c r="R57" s="27"/>
      <c r="S57" s="24"/>
      <c r="T57" s="24"/>
      <c r="U57" s="26"/>
      <c r="V57" s="27"/>
      <c r="W57" s="24"/>
      <c r="X57" s="24"/>
      <c r="Y57" s="26"/>
      <c r="Z57" s="24"/>
    </row>
    <row r="58" spans="1:26" x14ac:dyDescent="0.25">
      <c r="A58" s="24"/>
      <c r="B58" s="24"/>
      <c r="C58" s="24"/>
      <c r="D58" s="25"/>
      <c r="E58" s="24"/>
      <c r="F58" s="24"/>
      <c r="G58" s="26"/>
      <c r="H58" s="24"/>
      <c r="I58" s="26"/>
      <c r="J58" s="27"/>
      <c r="K58" s="24"/>
      <c r="L58" s="24"/>
      <c r="M58" s="26"/>
      <c r="N58" s="27"/>
      <c r="O58" s="24"/>
      <c r="P58" s="24"/>
      <c r="Q58" s="26"/>
      <c r="R58" s="27"/>
      <c r="S58" s="24"/>
      <c r="T58" s="24"/>
      <c r="U58" s="26"/>
      <c r="V58" s="27"/>
      <c r="W58" s="24"/>
      <c r="X58" s="24"/>
      <c r="Y58" s="26"/>
      <c r="Z58" s="24"/>
    </row>
    <row r="59" spans="1:26" x14ac:dyDescent="0.25">
      <c r="A59" s="24"/>
      <c r="B59" s="24"/>
      <c r="C59" s="24"/>
      <c r="D59" s="25"/>
      <c r="E59" s="24"/>
      <c r="F59" s="24"/>
      <c r="G59" s="26"/>
      <c r="H59" s="24"/>
      <c r="I59" s="26"/>
      <c r="J59" s="27"/>
      <c r="K59" s="24"/>
      <c r="L59" s="24"/>
      <c r="M59" s="26"/>
      <c r="N59" s="27"/>
      <c r="O59" s="24"/>
      <c r="P59" s="24"/>
      <c r="Q59" s="26"/>
      <c r="R59" s="27"/>
      <c r="S59" s="24"/>
      <c r="T59" s="24"/>
      <c r="U59" s="26"/>
      <c r="V59" s="27"/>
      <c r="W59" s="24"/>
      <c r="X59" s="24"/>
      <c r="Y59" s="26"/>
      <c r="Z59" s="24"/>
    </row>
    <row r="60" spans="1:26" x14ac:dyDescent="0.25">
      <c r="A60" s="24"/>
      <c r="B60" s="24"/>
      <c r="C60" s="24"/>
      <c r="D60" s="25"/>
      <c r="E60" s="24"/>
      <c r="F60" s="24"/>
      <c r="G60" s="26"/>
      <c r="H60" s="24"/>
      <c r="I60" s="26"/>
      <c r="J60" s="27"/>
      <c r="K60" s="24"/>
      <c r="L60" s="24"/>
      <c r="M60" s="26"/>
      <c r="N60" s="27"/>
      <c r="O60" s="24"/>
      <c r="P60" s="24"/>
      <c r="Q60" s="26"/>
      <c r="R60" s="27"/>
      <c r="S60" s="24"/>
      <c r="T60" s="24"/>
      <c r="U60" s="26"/>
      <c r="V60" s="27"/>
      <c r="W60" s="24"/>
      <c r="X60" s="24"/>
      <c r="Y60" s="26"/>
      <c r="Z60" s="24"/>
    </row>
    <row r="61" spans="1:26" x14ac:dyDescent="0.25">
      <c r="A61" s="24"/>
      <c r="B61" s="24"/>
      <c r="C61" s="24"/>
      <c r="D61" s="25"/>
      <c r="E61" s="24"/>
      <c r="F61" s="24"/>
      <c r="G61" s="26"/>
      <c r="H61" s="24"/>
      <c r="I61" s="26"/>
      <c r="J61" s="27"/>
      <c r="K61" s="24"/>
      <c r="L61" s="24"/>
      <c r="M61" s="26"/>
      <c r="N61" s="27"/>
      <c r="O61" s="24"/>
      <c r="P61" s="24"/>
      <c r="Q61" s="26"/>
      <c r="R61" s="27"/>
      <c r="S61" s="24"/>
      <c r="T61" s="24"/>
      <c r="U61" s="26"/>
      <c r="V61" s="27"/>
      <c r="W61" s="24"/>
      <c r="X61" s="24"/>
      <c r="Y61" s="26"/>
      <c r="Z61" s="24"/>
    </row>
    <row r="62" spans="1:26" x14ac:dyDescent="0.25">
      <c r="A62" s="24"/>
      <c r="B62" s="24"/>
      <c r="C62" s="24"/>
      <c r="D62" s="25"/>
      <c r="E62" s="24"/>
      <c r="F62" s="24"/>
      <c r="G62" s="26"/>
      <c r="H62" s="24"/>
      <c r="I62" s="26"/>
      <c r="J62" s="27"/>
      <c r="K62" s="24"/>
      <c r="L62" s="24"/>
      <c r="M62" s="26"/>
      <c r="N62" s="27"/>
      <c r="O62" s="24"/>
      <c r="P62" s="24"/>
      <c r="Q62" s="26"/>
      <c r="R62" s="27"/>
      <c r="S62" s="24"/>
      <c r="T62" s="24"/>
      <c r="U62" s="26"/>
      <c r="V62" s="27"/>
      <c r="W62" s="24"/>
      <c r="X62" s="24"/>
      <c r="Y62" s="26"/>
      <c r="Z62" s="24"/>
    </row>
    <row r="63" spans="1:26" x14ac:dyDescent="0.25">
      <c r="A63" s="24"/>
      <c r="B63" s="24"/>
      <c r="C63" s="24"/>
      <c r="D63" s="25"/>
      <c r="E63" s="24"/>
      <c r="F63" s="24"/>
      <c r="G63" s="26"/>
      <c r="H63" s="24"/>
      <c r="I63" s="26"/>
      <c r="J63" s="27"/>
      <c r="K63" s="24"/>
      <c r="L63" s="24"/>
      <c r="M63" s="26"/>
      <c r="N63" s="27"/>
      <c r="O63" s="24"/>
      <c r="P63" s="24"/>
      <c r="Q63" s="26"/>
      <c r="R63" s="27"/>
      <c r="S63" s="24"/>
      <c r="T63" s="24"/>
      <c r="U63" s="26"/>
      <c r="V63" s="27"/>
      <c r="W63" s="24"/>
      <c r="X63" s="24"/>
      <c r="Y63" s="26"/>
      <c r="Z63" s="24"/>
    </row>
    <row r="64" spans="1:26" x14ac:dyDescent="0.25">
      <c r="A64" s="24"/>
      <c r="B64" s="24"/>
      <c r="C64" s="24"/>
      <c r="D64" s="25"/>
      <c r="E64" s="24"/>
      <c r="F64" s="24"/>
      <c r="G64" s="26"/>
      <c r="H64" s="24"/>
      <c r="I64" s="26"/>
      <c r="J64" s="27"/>
      <c r="K64" s="24"/>
      <c r="L64" s="24"/>
      <c r="M64" s="26"/>
      <c r="N64" s="27"/>
      <c r="O64" s="24"/>
      <c r="P64" s="24"/>
      <c r="Q64" s="26"/>
      <c r="R64" s="27"/>
      <c r="S64" s="24"/>
      <c r="T64" s="24"/>
      <c r="U64" s="26"/>
      <c r="V64" s="27"/>
      <c r="W64" s="24"/>
      <c r="X64" s="24"/>
      <c r="Y64" s="26"/>
      <c r="Z64" s="24"/>
    </row>
    <row r="65" spans="1:26" x14ac:dyDescent="0.25">
      <c r="A65" s="24"/>
      <c r="B65" s="24"/>
      <c r="C65" s="24"/>
      <c r="D65" s="25"/>
      <c r="E65" s="24"/>
      <c r="F65" s="24"/>
      <c r="G65" s="26"/>
      <c r="H65" s="24"/>
      <c r="I65" s="26"/>
      <c r="J65" s="27"/>
      <c r="K65" s="24"/>
      <c r="L65" s="24"/>
      <c r="M65" s="26"/>
      <c r="N65" s="27"/>
      <c r="O65" s="24"/>
      <c r="P65" s="24"/>
      <c r="Q65" s="26"/>
      <c r="R65" s="27"/>
      <c r="S65" s="24"/>
      <c r="T65" s="24"/>
      <c r="U65" s="26"/>
      <c r="V65" s="27"/>
      <c r="W65" s="24"/>
      <c r="X65" s="24"/>
      <c r="Y65" s="26"/>
      <c r="Z65" s="24"/>
    </row>
    <row r="66" spans="1:26" x14ac:dyDescent="0.25">
      <c r="A66" s="24"/>
      <c r="B66" s="24"/>
      <c r="C66" s="24"/>
      <c r="D66" s="25"/>
      <c r="E66" s="24"/>
      <c r="F66" s="24"/>
      <c r="G66" s="26"/>
      <c r="H66" s="24"/>
      <c r="I66" s="26"/>
      <c r="J66" s="27"/>
      <c r="K66" s="24"/>
      <c r="L66" s="24"/>
      <c r="M66" s="26"/>
      <c r="N66" s="27"/>
      <c r="O66" s="24"/>
      <c r="P66" s="24"/>
      <c r="Q66" s="26"/>
      <c r="R66" s="27"/>
      <c r="S66" s="24"/>
      <c r="T66" s="24"/>
      <c r="U66" s="26"/>
      <c r="V66" s="27"/>
      <c r="W66" s="24"/>
      <c r="X66" s="24"/>
      <c r="Y66" s="26"/>
      <c r="Z66" s="24"/>
    </row>
    <row r="67" spans="1:26" x14ac:dyDescent="0.25">
      <c r="A67" s="24"/>
      <c r="B67" s="24"/>
      <c r="C67" s="24"/>
      <c r="D67" s="25"/>
      <c r="E67" s="24"/>
      <c r="F67" s="24"/>
      <c r="G67" s="26"/>
      <c r="H67" s="24"/>
      <c r="I67" s="26"/>
      <c r="J67" s="27"/>
      <c r="K67" s="24"/>
      <c r="L67" s="24"/>
      <c r="M67" s="26"/>
      <c r="N67" s="27"/>
      <c r="O67" s="24"/>
      <c r="P67" s="24"/>
      <c r="Q67" s="26"/>
      <c r="R67" s="27"/>
      <c r="S67" s="24"/>
      <c r="T67" s="24"/>
      <c r="U67" s="26"/>
      <c r="V67" s="27"/>
      <c r="W67" s="24"/>
      <c r="X67" s="24"/>
      <c r="Y67" s="26"/>
      <c r="Z67" s="24"/>
    </row>
    <row r="68" spans="1:26" x14ac:dyDescent="0.25">
      <c r="A68" s="24"/>
      <c r="B68" s="24"/>
      <c r="C68" s="24"/>
      <c r="D68" s="25"/>
      <c r="E68" s="24"/>
      <c r="F68" s="24"/>
      <c r="G68" s="26"/>
      <c r="H68" s="24"/>
      <c r="I68" s="26"/>
      <c r="J68" s="27"/>
      <c r="K68" s="24"/>
      <c r="L68" s="24"/>
      <c r="M68" s="26"/>
      <c r="N68" s="27"/>
      <c r="O68" s="24"/>
      <c r="P68" s="24"/>
      <c r="Q68" s="26"/>
      <c r="R68" s="27"/>
      <c r="S68" s="24"/>
      <c r="T68" s="24"/>
      <c r="U68" s="26"/>
      <c r="V68" s="27"/>
      <c r="W68" s="24"/>
      <c r="X68" s="24"/>
      <c r="Y68" s="26"/>
      <c r="Z68" s="24"/>
    </row>
    <row r="69" spans="1:26" x14ac:dyDescent="0.25">
      <c r="A69" s="24"/>
      <c r="B69" s="24"/>
      <c r="C69" s="24"/>
      <c r="D69" s="25"/>
      <c r="E69" s="24"/>
      <c r="F69" s="24"/>
      <c r="G69" s="26"/>
      <c r="H69" s="24"/>
      <c r="I69" s="26"/>
      <c r="J69" s="27"/>
      <c r="K69" s="24"/>
      <c r="L69" s="24"/>
      <c r="M69" s="26"/>
      <c r="N69" s="27"/>
      <c r="O69" s="24"/>
      <c r="P69" s="24"/>
      <c r="Q69" s="26"/>
      <c r="R69" s="27"/>
      <c r="S69" s="24"/>
      <c r="T69" s="24"/>
      <c r="U69" s="26"/>
      <c r="V69" s="27"/>
      <c r="W69" s="24"/>
      <c r="X69" s="24"/>
      <c r="Y69" s="26"/>
      <c r="Z69" s="24"/>
    </row>
    <row r="70" spans="1:26" x14ac:dyDescent="0.25">
      <c r="A70" s="24"/>
      <c r="B70" s="24"/>
      <c r="C70" s="24"/>
      <c r="D70" s="25"/>
      <c r="E70" s="24"/>
      <c r="F70" s="24"/>
      <c r="G70" s="26"/>
      <c r="H70" s="24"/>
      <c r="I70" s="26"/>
      <c r="J70" s="27"/>
      <c r="K70" s="24"/>
      <c r="L70" s="24"/>
      <c r="M70" s="26"/>
      <c r="N70" s="27"/>
      <c r="O70" s="24"/>
      <c r="P70" s="24"/>
      <c r="Q70" s="26"/>
      <c r="R70" s="27"/>
      <c r="S70" s="24"/>
      <c r="T70" s="24"/>
      <c r="U70" s="26"/>
      <c r="V70" s="27"/>
      <c r="W70" s="24"/>
      <c r="X70" s="24"/>
      <c r="Y70" s="26"/>
      <c r="Z70" s="24"/>
    </row>
    <row r="71" spans="1:26" x14ac:dyDescent="0.25">
      <c r="A71" s="24"/>
      <c r="B71" s="24"/>
      <c r="C71" s="24"/>
      <c r="D71" s="25"/>
      <c r="E71" s="24"/>
      <c r="F71" s="24"/>
      <c r="G71" s="26"/>
      <c r="H71" s="24"/>
      <c r="I71" s="26"/>
      <c r="J71" s="27"/>
      <c r="K71" s="24"/>
      <c r="L71" s="24"/>
      <c r="M71" s="26"/>
      <c r="N71" s="27"/>
      <c r="O71" s="24"/>
      <c r="P71" s="24"/>
      <c r="Q71" s="26"/>
      <c r="R71" s="27"/>
      <c r="S71" s="24"/>
      <c r="T71" s="24"/>
      <c r="U71" s="26"/>
      <c r="V71" s="27"/>
      <c r="W71" s="24"/>
      <c r="X71" s="24"/>
      <c r="Y71" s="26"/>
      <c r="Z71" s="24"/>
    </row>
    <row r="72" spans="1:26" x14ac:dyDescent="0.25">
      <c r="A72" s="24"/>
      <c r="B72" s="24"/>
      <c r="C72" s="24"/>
      <c r="D72" s="25"/>
      <c r="E72" s="24"/>
      <c r="F72" s="24"/>
      <c r="G72" s="26"/>
      <c r="H72" s="24"/>
      <c r="I72" s="26"/>
      <c r="J72" s="27"/>
      <c r="K72" s="24"/>
      <c r="L72" s="24"/>
      <c r="M72" s="26"/>
      <c r="N72" s="27"/>
      <c r="O72" s="24"/>
      <c r="P72" s="24"/>
      <c r="Q72" s="26"/>
      <c r="R72" s="27"/>
      <c r="S72" s="24"/>
      <c r="T72" s="24"/>
      <c r="U72" s="26"/>
      <c r="V72" s="27"/>
      <c r="W72" s="24"/>
      <c r="X72" s="24"/>
      <c r="Y72" s="26"/>
      <c r="Z72" s="24"/>
    </row>
    <row r="73" spans="1:26" x14ac:dyDescent="0.25">
      <c r="A73" s="24"/>
      <c r="B73" s="24"/>
      <c r="C73" s="24"/>
      <c r="D73" s="25"/>
      <c r="E73" s="24"/>
      <c r="F73" s="24"/>
      <c r="G73" s="26"/>
      <c r="H73" s="24"/>
      <c r="I73" s="26"/>
      <c r="J73" s="27"/>
      <c r="K73" s="24"/>
      <c r="L73" s="24"/>
      <c r="M73" s="26"/>
      <c r="N73" s="27"/>
      <c r="O73" s="24"/>
      <c r="P73" s="24"/>
      <c r="Q73" s="26"/>
      <c r="R73" s="27"/>
      <c r="S73" s="24"/>
      <c r="T73" s="24"/>
      <c r="U73" s="26"/>
      <c r="V73" s="27"/>
      <c r="W73" s="24"/>
      <c r="X73" s="24"/>
      <c r="Y73" s="26"/>
      <c r="Z73" s="24"/>
    </row>
    <row r="74" spans="1:26" x14ac:dyDescent="0.25">
      <c r="A74" s="24"/>
      <c r="B74" s="24"/>
      <c r="C74" s="24"/>
      <c r="D74" s="25"/>
      <c r="E74" s="24"/>
      <c r="F74" s="24"/>
      <c r="G74" s="26"/>
      <c r="H74" s="24"/>
      <c r="I74" s="26"/>
      <c r="J74" s="27"/>
      <c r="K74" s="24"/>
      <c r="L74" s="24"/>
      <c r="M74" s="26"/>
      <c r="N74" s="27"/>
      <c r="O74" s="24"/>
      <c r="P74" s="24"/>
      <c r="Q74" s="26"/>
      <c r="R74" s="27"/>
      <c r="S74" s="24"/>
      <c r="T74" s="24"/>
      <c r="U74" s="26"/>
      <c r="V74" s="27"/>
      <c r="W74" s="24"/>
      <c r="X74" s="24"/>
      <c r="Y74" s="26"/>
      <c r="Z74" s="24"/>
    </row>
    <row r="75" spans="1:26" x14ac:dyDescent="0.25">
      <c r="A75" s="24"/>
      <c r="B75" s="24"/>
      <c r="C75" s="24"/>
      <c r="D75" s="25"/>
      <c r="E75" s="24"/>
      <c r="F75" s="24"/>
      <c r="G75" s="26"/>
      <c r="H75" s="24"/>
      <c r="I75" s="26"/>
      <c r="J75" s="27"/>
      <c r="K75" s="24"/>
      <c r="L75" s="24"/>
      <c r="M75" s="26"/>
      <c r="N75" s="27"/>
      <c r="O75" s="24"/>
      <c r="P75" s="24"/>
      <c r="Q75" s="26"/>
      <c r="R75" s="27"/>
      <c r="S75" s="24"/>
      <c r="T75" s="24"/>
      <c r="U75" s="26"/>
      <c r="V75" s="27"/>
      <c r="W75" s="24"/>
      <c r="X75" s="24"/>
      <c r="Y75" s="26"/>
      <c r="Z75" s="24"/>
    </row>
    <row r="76" spans="1:26" x14ac:dyDescent="0.25">
      <c r="A76" s="24"/>
      <c r="B76" s="24"/>
      <c r="C76" s="24"/>
      <c r="D76" s="25"/>
      <c r="E76" s="24"/>
      <c r="F76" s="24"/>
      <c r="G76" s="26"/>
      <c r="H76" s="24"/>
      <c r="I76" s="26"/>
      <c r="J76" s="27"/>
      <c r="K76" s="24"/>
      <c r="L76" s="24"/>
      <c r="M76" s="26"/>
      <c r="N76" s="27"/>
      <c r="O76" s="24"/>
      <c r="P76" s="24"/>
      <c r="Q76" s="26"/>
      <c r="R76" s="27"/>
      <c r="S76" s="24"/>
      <c r="T76" s="24"/>
      <c r="U76" s="26"/>
      <c r="V76" s="27"/>
      <c r="W76" s="24"/>
      <c r="X76" s="24"/>
      <c r="Y76" s="26"/>
      <c r="Z76" s="24"/>
    </row>
    <row r="77" spans="1:26" x14ac:dyDescent="0.25">
      <c r="A77" s="24"/>
      <c r="B77" s="24"/>
      <c r="C77" s="24"/>
      <c r="D77" s="25"/>
      <c r="E77" s="24"/>
      <c r="F77" s="24"/>
      <c r="G77" s="26"/>
      <c r="H77" s="24"/>
      <c r="I77" s="26"/>
      <c r="J77" s="27"/>
      <c r="K77" s="24"/>
      <c r="L77" s="24"/>
      <c r="M77" s="26"/>
      <c r="N77" s="27"/>
      <c r="O77" s="24"/>
      <c r="P77" s="24"/>
      <c r="Q77" s="26"/>
      <c r="R77" s="27"/>
      <c r="S77" s="24"/>
      <c r="T77" s="24"/>
      <c r="U77" s="26"/>
      <c r="V77" s="27"/>
      <c r="W77" s="24"/>
      <c r="X77" s="24"/>
      <c r="Y77" s="26"/>
      <c r="Z77" s="24"/>
    </row>
    <row r="78" spans="1:26" x14ac:dyDescent="0.25">
      <c r="A78" s="24"/>
      <c r="B78" s="24"/>
      <c r="C78" s="24"/>
      <c r="D78" s="25"/>
      <c r="E78" s="24"/>
      <c r="F78" s="24"/>
      <c r="G78" s="26"/>
      <c r="H78" s="24"/>
      <c r="I78" s="26"/>
      <c r="J78" s="27"/>
      <c r="K78" s="24"/>
      <c r="L78" s="24"/>
      <c r="M78" s="26"/>
      <c r="N78" s="27"/>
      <c r="O78" s="24"/>
      <c r="P78" s="24"/>
      <c r="Q78" s="26"/>
      <c r="R78" s="27"/>
      <c r="S78" s="24"/>
      <c r="T78" s="24"/>
      <c r="U78" s="26"/>
      <c r="V78" s="27"/>
      <c r="W78" s="24"/>
      <c r="X78" s="24"/>
      <c r="Y78" s="26"/>
      <c r="Z78" s="24"/>
    </row>
    <row r="79" spans="1:26" x14ac:dyDescent="0.25">
      <c r="A79" s="24"/>
      <c r="B79" s="24"/>
      <c r="C79" s="24"/>
      <c r="D79" s="25"/>
      <c r="E79" s="24"/>
      <c r="F79" s="24"/>
      <c r="G79" s="26"/>
      <c r="H79" s="24"/>
      <c r="I79" s="26"/>
      <c r="J79" s="27"/>
      <c r="K79" s="24"/>
      <c r="L79" s="24"/>
      <c r="M79" s="26"/>
      <c r="N79" s="27"/>
      <c r="O79" s="24"/>
      <c r="P79" s="24"/>
      <c r="Q79" s="26"/>
      <c r="R79" s="27"/>
      <c r="S79" s="24"/>
      <c r="T79" s="24"/>
      <c r="U79" s="26"/>
      <c r="V79" s="27"/>
      <c r="W79" s="24"/>
      <c r="X79" s="24"/>
      <c r="Y79" s="26"/>
      <c r="Z79" s="24"/>
    </row>
    <row r="80" spans="1:26" x14ac:dyDescent="0.25">
      <c r="A80" s="24"/>
      <c r="B80" s="24"/>
      <c r="C80" s="24"/>
      <c r="D80" s="25"/>
      <c r="E80" s="24"/>
      <c r="F80" s="24"/>
      <c r="G80" s="26"/>
      <c r="H80" s="24"/>
      <c r="I80" s="26"/>
      <c r="J80" s="27"/>
      <c r="K80" s="24"/>
      <c r="L80" s="24"/>
      <c r="M80" s="26"/>
      <c r="N80" s="27"/>
      <c r="O80" s="24"/>
      <c r="P80" s="24"/>
      <c r="Q80" s="26"/>
      <c r="R80" s="27"/>
      <c r="S80" s="24"/>
      <c r="T80" s="24"/>
      <c r="U80" s="26"/>
      <c r="V80" s="27"/>
      <c r="W80" s="24"/>
      <c r="X80" s="24"/>
      <c r="Y80" s="26"/>
      <c r="Z80" s="24"/>
    </row>
    <row r="81" spans="1:26" x14ac:dyDescent="0.25">
      <c r="A81" s="24"/>
      <c r="B81" s="24"/>
      <c r="C81" s="24"/>
      <c r="D81" s="25"/>
      <c r="E81" s="24"/>
      <c r="F81" s="24"/>
      <c r="G81" s="26"/>
      <c r="H81" s="24"/>
      <c r="I81" s="26"/>
      <c r="J81" s="27"/>
      <c r="K81" s="24"/>
      <c r="L81" s="24"/>
      <c r="M81" s="26"/>
      <c r="N81" s="27"/>
      <c r="O81" s="24"/>
      <c r="P81" s="24"/>
      <c r="Q81" s="26"/>
      <c r="R81" s="27"/>
      <c r="S81" s="24"/>
      <c r="T81" s="24"/>
      <c r="U81" s="26"/>
      <c r="V81" s="27"/>
      <c r="W81" s="24"/>
      <c r="X81" s="24"/>
      <c r="Y81" s="26"/>
      <c r="Z81" s="24"/>
    </row>
    <row r="82" spans="1:26" x14ac:dyDescent="0.25">
      <c r="A82" s="24"/>
      <c r="B82" s="24"/>
      <c r="C82" s="24"/>
      <c r="D82" s="25"/>
      <c r="E82" s="24"/>
      <c r="F82" s="24"/>
      <c r="G82" s="26"/>
      <c r="H82" s="24"/>
      <c r="I82" s="26"/>
      <c r="J82" s="27"/>
      <c r="K82" s="24"/>
      <c r="L82" s="24"/>
      <c r="M82" s="26"/>
      <c r="N82" s="27"/>
      <c r="O82" s="24"/>
      <c r="P82" s="24"/>
      <c r="Q82" s="26"/>
      <c r="R82" s="27"/>
      <c r="S82" s="24"/>
      <c r="T82" s="24"/>
      <c r="U82" s="26"/>
      <c r="V82" s="27"/>
      <c r="W82" s="24"/>
      <c r="X82" s="24"/>
      <c r="Y82" s="26"/>
      <c r="Z82" s="24"/>
    </row>
    <row r="83" spans="1:26" x14ac:dyDescent="0.25">
      <c r="A83" s="24"/>
      <c r="B83" s="24"/>
      <c r="C83" s="24"/>
      <c r="D83" s="25"/>
      <c r="E83" s="24"/>
      <c r="F83" s="24"/>
      <c r="G83" s="26"/>
      <c r="H83" s="24"/>
      <c r="I83" s="26"/>
      <c r="J83" s="27"/>
      <c r="K83" s="24"/>
      <c r="L83" s="24"/>
      <c r="M83" s="26"/>
      <c r="N83" s="27"/>
      <c r="O83" s="24"/>
      <c r="P83" s="24"/>
      <c r="Q83" s="26"/>
      <c r="R83" s="27"/>
      <c r="S83" s="24"/>
      <c r="T83" s="24"/>
      <c r="U83" s="26"/>
      <c r="V83" s="27"/>
      <c r="W83" s="24"/>
      <c r="X83" s="24"/>
      <c r="Y83" s="26"/>
      <c r="Z83" s="24"/>
    </row>
    <row r="84" spans="1:26" x14ac:dyDescent="0.25">
      <c r="A84" s="24"/>
      <c r="B84" s="24"/>
      <c r="C84" s="24"/>
      <c r="D84" s="25"/>
      <c r="E84" s="24"/>
      <c r="F84" s="24"/>
      <c r="G84" s="26"/>
      <c r="H84" s="24"/>
      <c r="I84" s="26"/>
      <c r="J84" s="27"/>
      <c r="K84" s="24"/>
      <c r="L84" s="24"/>
      <c r="M84" s="26"/>
      <c r="N84" s="27"/>
      <c r="O84" s="24"/>
      <c r="P84" s="24"/>
      <c r="Q84" s="26"/>
      <c r="R84" s="27"/>
      <c r="S84" s="24"/>
      <c r="T84" s="24"/>
      <c r="U84" s="26"/>
      <c r="V84" s="27"/>
      <c r="W84" s="24"/>
      <c r="X84" s="24"/>
      <c r="Y84" s="26"/>
      <c r="Z84" s="24"/>
    </row>
    <row r="85" spans="1:26" x14ac:dyDescent="0.25">
      <c r="A85" s="24"/>
      <c r="B85" s="24"/>
      <c r="C85" s="24"/>
      <c r="D85" s="25"/>
      <c r="E85" s="24"/>
      <c r="F85" s="24"/>
      <c r="G85" s="26"/>
      <c r="H85" s="24"/>
      <c r="I85" s="26"/>
      <c r="J85" s="27"/>
      <c r="K85" s="24"/>
      <c r="L85" s="24"/>
      <c r="M85" s="26"/>
      <c r="N85" s="27"/>
      <c r="O85" s="24"/>
      <c r="P85" s="24"/>
      <c r="Q85" s="26"/>
      <c r="R85" s="27"/>
      <c r="S85" s="24"/>
      <c r="T85" s="24"/>
      <c r="U85" s="26"/>
      <c r="V85" s="27"/>
      <c r="W85" s="24"/>
      <c r="X85" s="24"/>
      <c r="Y85" s="26"/>
      <c r="Z85" s="24"/>
    </row>
    <row r="86" spans="1:26" x14ac:dyDescent="0.25">
      <c r="A86" s="24"/>
      <c r="B86" s="24"/>
      <c r="C86" s="24"/>
      <c r="D86" s="25"/>
      <c r="E86" s="24"/>
      <c r="F86" s="24"/>
      <c r="G86" s="26"/>
      <c r="H86" s="24"/>
      <c r="I86" s="26"/>
      <c r="J86" s="27"/>
      <c r="K86" s="24"/>
      <c r="L86" s="24"/>
      <c r="M86" s="26"/>
      <c r="N86" s="27"/>
      <c r="O86" s="24"/>
      <c r="P86" s="24"/>
      <c r="Q86" s="26"/>
      <c r="R86" s="27"/>
      <c r="S86" s="24"/>
      <c r="T86" s="24"/>
      <c r="U86" s="26"/>
      <c r="V86" s="27"/>
      <c r="W86" s="24"/>
      <c r="X86" s="24"/>
      <c r="Y86" s="26"/>
      <c r="Z86" s="24"/>
    </row>
    <row r="87" spans="1:26" x14ac:dyDescent="0.25">
      <c r="A87" s="24"/>
      <c r="B87" s="24"/>
      <c r="C87" s="24"/>
      <c r="D87" s="25"/>
      <c r="E87" s="24"/>
      <c r="F87" s="24"/>
      <c r="G87" s="26"/>
      <c r="H87" s="24"/>
      <c r="I87" s="26"/>
      <c r="J87" s="27"/>
      <c r="K87" s="24"/>
      <c r="L87" s="24"/>
      <c r="M87" s="26"/>
      <c r="N87" s="27"/>
      <c r="O87" s="24"/>
      <c r="P87" s="24"/>
      <c r="Q87" s="26"/>
      <c r="R87" s="27"/>
      <c r="S87" s="24"/>
      <c r="T87" s="24"/>
      <c r="U87" s="26"/>
      <c r="V87" s="27"/>
      <c r="W87" s="24"/>
      <c r="X87" s="24"/>
      <c r="Y87" s="26"/>
      <c r="Z87" s="24"/>
    </row>
    <row r="88" spans="1:26" x14ac:dyDescent="0.25">
      <c r="A88" s="24"/>
      <c r="B88" s="24"/>
      <c r="C88" s="24"/>
      <c r="D88" s="25"/>
      <c r="E88" s="24"/>
      <c r="F88" s="24"/>
      <c r="G88" s="26"/>
      <c r="H88" s="24"/>
      <c r="I88" s="26"/>
      <c r="J88" s="27"/>
      <c r="K88" s="24"/>
      <c r="L88" s="24"/>
      <c r="M88" s="26"/>
      <c r="N88" s="27"/>
      <c r="O88" s="24"/>
      <c r="P88" s="24"/>
      <c r="Q88" s="26"/>
      <c r="R88" s="27"/>
      <c r="S88" s="24"/>
      <c r="T88" s="24"/>
      <c r="U88" s="26"/>
      <c r="V88" s="27"/>
      <c r="W88" s="24"/>
      <c r="X88" s="24"/>
      <c r="Y88" s="26"/>
      <c r="Z88" s="24"/>
    </row>
    <row r="89" spans="1:26" x14ac:dyDescent="0.25">
      <c r="A89" s="24"/>
      <c r="B89" s="24"/>
      <c r="C89" s="24"/>
      <c r="D89" s="25"/>
      <c r="E89" s="24"/>
      <c r="F89" s="24"/>
      <c r="G89" s="26"/>
      <c r="H89" s="24"/>
      <c r="I89" s="26"/>
      <c r="J89" s="27"/>
      <c r="K89" s="24"/>
      <c r="L89" s="24"/>
      <c r="M89" s="26"/>
      <c r="N89" s="27"/>
      <c r="O89" s="24"/>
      <c r="P89" s="24"/>
      <c r="Q89" s="26"/>
      <c r="R89" s="27"/>
      <c r="S89" s="24"/>
      <c r="T89" s="24"/>
      <c r="U89" s="26"/>
      <c r="V89" s="27"/>
      <c r="W89" s="24"/>
      <c r="X89" s="24"/>
      <c r="Y89" s="26"/>
      <c r="Z89" s="24"/>
    </row>
    <row r="90" spans="1:26" x14ac:dyDescent="0.25">
      <c r="A90" s="24"/>
      <c r="B90" s="24"/>
      <c r="C90" s="24"/>
      <c r="D90" s="25"/>
      <c r="E90" s="24"/>
      <c r="F90" s="24"/>
      <c r="G90" s="26"/>
      <c r="H90" s="24"/>
      <c r="I90" s="26"/>
      <c r="J90" s="27"/>
      <c r="K90" s="24"/>
      <c r="L90" s="24"/>
      <c r="M90" s="26"/>
      <c r="N90" s="27"/>
      <c r="O90" s="24"/>
      <c r="P90" s="24"/>
      <c r="Q90" s="26"/>
      <c r="R90" s="27"/>
      <c r="S90" s="24"/>
      <c r="T90" s="24"/>
      <c r="U90" s="26"/>
      <c r="V90" s="27"/>
      <c r="W90" s="24"/>
      <c r="X90" s="24"/>
      <c r="Y90" s="26"/>
      <c r="Z90" s="24"/>
    </row>
    <row r="91" spans="1:26" x14ac:dyDescent="0.25">
      <c r="A91" s="24"/>
      <c r="B91" s="24"/>
      <c r="C91" s="24"/>
      <c r="D91" s="25"/>
      <c r="E91" s="24"/>
      <c r="F91" s="24"/>
      <c r="G91" s="26"/>
      <c r="H91" s="24"/>
      <c r="I91" s="26"/>
      <c r="J91" s="27"/>
      <c r="K91" s="24"/>
      <c r="L91" s="24"/>
      <c r="M91" s="26"/>
      <c r="N91" s="27"/>
      <c r="O91" s="24"/>
      <c r="P91" s="24"/>
      <c r="Q91" s="26"/>
      <c r="R91" s="27"/>
      <c r="S91" s="24"/>
      <c r="T91" s="24"/>
      <c r="U91" s="26"/>
      <c r="V91" s="27"/>
      <c r="W91" s="24"/>
      <c r="X91" s="24"/>
      <c r="Y91" s="26"/>
      <c r="Z91" s="24"/>
    </row>
    <row r="92" spans="1:26" x14ac:dyDescent="0.25">
      <c r="A92" s="24"/>
      <c r="B92" s="24"/>
      <c r="C92" s="24"/>
      <c r="D92" s="25"/>
      <c r="E92" s="24"/>
      <c r="F92" s="24"/>
      <c r="G92" s="26"/>
      <c r="H92" s="24"/>
      <c r="I92" s="26"/>
      <c r="J92" s="27"/>
      <c r="K92" s="24"/>
      <c r="L92" s="24"/>
      <c r="M92" s="26"/>
      <c r="N92" s="27"/>
      <c r="O92" s="24"/>
      <c r="P92" s="24"/>
      <c r="Q92" s="26"/>
      <c r="R92" s="27"/>
      <c r="S92" s="24"/>
      <c r="T92" s="24"/>
      <c r="U92" s="26"/>
      <c r="V92" s="27"/>
      <c r="W92" s="24"/>
      <c r="X92" s="24"/>
      <c r="Y92" s="26"/>
      <c r="Z92" s="24"/>
    </row>
    <row r="93" spans="1:26" x14ac:dyDescent="0.25">
      <c r="A93" s="24"/>
      <c r="B93" s="24"/>
      <c r="C93" s="24"/>
      <c r="D93" s="25"/>
      <c r="E93" s="24"/>
      <c r="F93" s="24"/>
      <c r="G93" s="26"/>
      <c r="H93" s="24"/>
      <c r="I93" s="26"/>
      <c r="J93" s="27"/>
      <c r="K93" s="24"/>
      <c r="L93" s="24"/>
      <c r="M93" s="26"/>
      <c r="N93" s="27"/>
      <c r="O93" s="24"/>
      <c r="P93" s="24"/>
      <c r="Q93" s="26"/>
      <c r="R93" s="27"/>
      <c r="S93" s="24"/>
      <c r="T93" s="24"/>
      <c r="U93" s="26"/>
      <c r="V93" s="27"/>
      <c r="W93" s="24"/>
      <c r="X93" s="24"/>
      <c r="Y93" s="26"/>
      <c r="Z93" s="24"/>
    </row>
    <row r="94" spans="1:26" x14ac:dyDescent="0.25">
      <c r="A94" s="24"/>
      <c r="B94" s="24"/>
      <c r="C94" s="24"/>
      <c r="D94" s="25"/>
      <c r="E94" s="24"/>
      <c r="F94" s="24"/>
      <c r="G94" s="26"/>
      <c r="H94" s="24"/>
      <c r="I94" s="26"/>
      <c r="J94" s="27"/>
      <c r="K94" s="24"/>
      <c r="L94" s="24"/>
      <c r="M94" s="26"/>
      <c r="N94" s="27"/>
      <c r="O94" s="24"/>
      <c r="P94" s="24"/>
      <c r="Q94" s="26"/>
      <c r="R94" s="27"/>
      <c r="S94" s="24"/>
      <c r="T94" s="24"/>
      <c r="U94" s="26"/>
      <c r="V94" s="27"/>
      <c r="W94" s="24"/>
      <c r="X94" s="24"/>
      <c r="Y94" s="26"/>
      <c r="Z94" s="24"/>
    </row>
    <row r="95" spans="1:26" x14ac:dyDescent="0.25">
      <c r="A95" s="24"/>
      <c r="B95" s="24"/>
      <c r="C95" s="24"/>
      <c r="D95" s="25"/>
      <c r="E95" s="24"/>
      <c r="F95" s="24"/>
      <c r="G95" s="26"/>
      <c r="H95" s="24"/>
      <c r="I95" s="26"/>
      <c r="J95" s="27"/>
      <c r="K95" s="24"/>
      <c r="L95" s="24"/>
      <c r="M95" s="26"/>
      <c r="N95" s="27"/>
      <c r="O95" s="24"/>
      <c r="P95" s="24"/>
      <c r="Q95" s="26"/>
      <c r="R95" s="27"/>
      <c r="S95" s="24"/>
      <c r="T95" s="24"/>
      <c r="U95" s="26"/>
      <c r="V95" s="27"/>
      <c r="W95" s="24"/>
      <c r="X95" s="24"/>
      <c r="Y95" s="26"/>
      <c r="Z95" s="24"/>
    </row>
    <row r="96" spans="1:26" x14ac:dyDescent="0.25">
      <c r="A96" s="24"/>
      <c r="B96" s="24"/>
      <c r="C96" s="24"/>
      <c r="D96" s="25"/>
      <c r="E96" s="24"/>
      <c r="F96" s="24"/>
      <c r="G96" s="26"/>
      <c r="H96" s="24"/>
      <c r="I96" s="26"/>
      <c r="J96" s="27"/>
      <c r="K96" s="24"/>
      <c r="L96" s="24"/>
      <c r="M96" s="26"/>
      <c r="N96" s="27"/>
      <c r="O96" s="24"/>
      <c r="P96" s="24"/>
      <c r="Q96" s="26"/>
      <c r="R96" s="27"/>
      <c r="S96" s="24"/>
      <c r="T96" s="24"/>
      <c r="U96" s="26"/>
      <c r="V96" s="27"/>
      <c r="W96" s="24"/>
      <c r="X96" s="24"/>
      <c r="Y96" s="26"/>
      <c r="Z96" s="24"/>
    </row>
    <row r="97" spans="1:26" x14ac:dyDescent="0.25">
      <c r="A97" s="24"/>
      <c r="B97" s="24"/>
      <c r="C97" s="24"/>
      <c r="D97" s="25"/>
      <c r="E97" s="24"/>
      <c r="F97" s="24"/>
      <c r="G97" s="26"/>
      <c r="H97" s="24"/>
      <c r="I97" s="26"/>
      <c r="J97" s="27"/>
      <c r="K97" s="24"/>
      <c r="L97" s="24"/>
      <c r="M97" s="26"/>
      <c r="N97" s="27"/>
      <c r="O97" s="24"/>
      <c r="P97" s="24"/>
      <c r="Q97" s="26"/>
      <c r="R97" s="27"/>
      <c r="S97" s="24"/>
      <c r="T97" s="24"/>
      <c r="U97" s="26"/>
      <c r="V97" s="27"/>
      <c r="W97" s="24"/>
      <c r="X97" s="24"/>
      <c r="Y97" s="26"/>
      <c r="Z97" s="24"/>
    </row>
    <row r="98" spans="1:26" x14ac:dyDescent="0.25">
      <c r="A98" s="24"/>
      <c r="B98" s="24"/>
      <c r="C98" s="24"/>
      <c r="D98" s="25"/>
      <c r="E98" s="24"/>
      <c r="F98" s="24"/>
      <c r="G98" s="26"/>
      <c r="H98" s="24"/>
      <c r="I98" s="26"/>
      <c r="J98" s="27"/>
      <c r="K98" s="24"/>
      <c r="L98" s="24"/>
      <c r="M98" s="26"/>
      <c r="N98" s="27"/>
      <c r="O98" s="24"/>
      <c r="P98" s="24"/>
      <c r="Q98" s="26"/>
      <c r="R98" s="27"/>
      <c r="S98" s="24"/>
      <c r="T98" s="24"/>
      <c r="U98" s="26"/>
      <c r="V98" s="27"/>
      <c r="W98" s="24"/>
      <c r="X98" s="24"/>
      <c r="Y98" s="26"/>
      <c r="Z98" s="24"/>
    </row>
    <row r="99" spans="1:26" x14ac:dyDescent="0.25">
      <c r="A99" s="24"/>
      <c r="B99" s="24"/>
      <c r="C99" s="24"/>
      <c r="D99" s="25"/>
      <c r="E99" s="24"/>
      <c r="F99" s="24"/>
      <c r="G99" s="26"/>
      <c r="H99" s="24"/>
      <c r="I99" s="26"/>
      <c r="J99" s="27"/>
      <c r="K99" s="24"/>
      <c r="L99" s="24"/>
      <c r="M99" s="26"/>
      <c r="N99" s="27"/>
      <c r="O99" s="24"/>
      <c r="P99" s="24"/>
      <c r="Q99" s="26"/>
      <c r="R99" s="27"/>
      <c r="S99" s="24"/>
      <c r="T99" s="24"/>
      <c r="U99" s="26"/>
      <c r="V99" s="27"/>
      <c r="W99" s="24"/>
      <c r="X99" s="24"/>
      <c r="Y99" s="26"/>
      <c r="Z99" s="24"/>
    </row>
    <row r="100" spans="1:26" x14ac:dyDescent="0.25">
      <c r="A100" s="24"/>
      <c r="B100" s="24"/>
      <c r="C100" s="24"/>
      <c r="D100" s="25"/>
      <c r="E100" s="24"/>
      <c r="F100" s="24"/>
      <c r="G100" s="26"/>
      <c r="H100" s="24"/>
      <c r="I100" s="26"/>
      <c r="J100" s="27"/>
      <c r="K100" s="24"/>
      <c r="L100" s="24"/>
      <c r="M100" s="26"/>
      <c r="N100" s="27"/>
      <c r="O100" s="24"/>
      <c r="P100" s="24"/>
      <c r="Q100" s="26"/>
      <c r="R100" s="27"/>
      <c r="S100" s="24"/>
      <c r="T100" s="24"/>
      <c r="U100" s="26"/>
      <c r="V100" s="27"/>
      <c r="W100" s="24"/>
      <c r="X100" s="24"/>
      <c r="Y100" s="26"/>
      <c r="Z100" s="24"/>
    </row>
    <row r="101" spans="1:26" x14ac:dyDescent="0.25">
      <c r="A101" s="24"/>
      <c r="B101" s="24"/>
      <c r="C101" s="24"/>
      <c r="D101" s="25"/>
      <c r="E101" s="24"/>
      <c r="F101" s="24"/>
      <c r="G101" s="26"/>
      <c r="H101" s="24"/>
      <c r="I101" s="26"/>
      <c r="J101" s="27"/>
      <c r="K101" s="24"/>
      <c r="L101" s="24"/>
      <c r="M101" s="26"/>
      <c r="N101" s="27"/>
      <c r="O101" s="24"/>
      <c r="P101" s="24"/>
      <c r="Q101" s="26"/>
      <c r="R101" s="27"/>
      <c r="S101" s="24"/>
      <c r="T101" s="24"/>
      <c r="U101" s="26"/>
      <c r="V101" s="27"/>
      <c r="W101" s="24"/>
      <c r="X101" s="24"/>
      <c r="Y101" s="26"/>
      <c r="Z101" s="24"/>
    </row>
    <row r="102" spans="1:26" x14ac:dyDescent="0.25">
      <c r="A102" s="24"/>
      <c r="B102" s="24"/>
      <c r="C102" s="24"/>
      <c r="D102" s="25"/>
      <c r="E102" s="24"/>
      <c r="F102" s="24"/>
      <c r="G102" s="26"/>
      <c r="H102" s="24"/>
      <c r="I102" s="26"/>
      <c r="J102" s="27"/>
      <c r="K102" s="24"/>
      <c r="L102" s="24"/>
      <c r="M102" s="26"/>
      <c r="N102" s="27"/>
      <c r="O102" s="24"/>
      <c r="P102" s="24"/>
      <c r="Q102" s="26"/>
      <c r="R102" s="27"/>
      <c r="S102" s="24"/>
      <c r="T102" s="24"/>
      <c r="U102" s="26"/>
      <c r="V102" s="27"/>
      <c r="W102" s="24"/>
      <c r="X102" s="24"/>
      <c r="Y102" s="26"/>
      <c r="Z102" s="24"/>
    </row>
    <row r="103" spans="1:26" x14ac:dyDescent="0.25">
      <c r="A103" s="24"/>
      <c r="B103" s="24"/>
      <c r="C103" s="24"/>
      <c r="D103" s="25"/>
      <c r="E103" s="24"/>
      <c r="F103" s="24"/>
      <c r="G103" s="26"/>
      <c r="H103" s="24"/>
      <c r="I103" s="26"/>
      <c r="J103" s="27"/>
      <c r="K103" s="24"/>
      <c r="L103" s="24"/>
      <c r="M103" s="26"/>
      <c r="N103" s="27"/>
      <c r="O103" s="24"/>
      <c r="P103" s="24"/>
      <c r="Q103" s="26"/>
      <c r="R103" s="27"/>
      <c r="S103" s="24"/>
      <c r="T103" s="24"/>
      <c r="U103" s="26"/>
      <c r="V103" s="27"/>
      <c r="W103" s="24"/>
      <c r="X103" s="24"/>
      <c r="Y103" s="26"/>
      <c r="Z103" s="24"/>
    </row>
    <row r="104" spans="1:26" x14ac:dyDescent="0.25">
      <c r="A104" s="24"/>
      <c r="B104" s="24"/>
      <c r="C104" s="24"/>
      <c r="D104" s="25"/>
      <c r="E104" s="24"/>
      <c r="F104" s="24"/>
      <c r="G104" s="26"/>
      <c r="H104" s="24"/>
      <c r="I104" s="26"/>
      <c r="J104" s="27"/>
      <c r="K104" s="24"/>
      <c r="L104" s="24"/>
      <c r="M104" s="26"/>
      <c r="N104" s="27"/>
      <c r="O104" s="24"/>
      <c r="P104" s="24"/>
      <c r="Q104" s="26"/>
      <c r="R104" s="27"/>
      <c r="S104" s="24"/>
      <c r="T104" s="24"/>
      <c r="U104" s="26"/>
      <c r="V104" s="27"/>
      <c r="W104" s="24"/>
      <c r="X104" s="24"/>
      <c r="Y104" s="26"/>
      <c r="Z104" s="24"/>
    </row>
    <row r="105" spans="1:26" x14ac:dyDescent="0.25">
      <c r="A105" s="24"/>
      <c r="B105" s="24"/>
      <c r="C105" s="24"/>
      <c r="D105" s="25"/>
      <c r="E105" s="24"/>
      <c r="F105" s="24"/>
      <c r="G105" s="26"/>
      <c r="H105" s="24"/>
      <c r="I105" s="26"/>
      <c r="J105" s="27"/>
      <c r="K105" s="24"/>
      <c r="L105" s="24"/>
      <c r="M105" s="26"/>
      <c r="N105" s="27"/>
      <c r="O105" s="24"/>
      <c r="P105" s="24"/>
      <c r="Q105" s="26"/>
      <c r="R105" s="27"/>
      <c r="S105" s="24"/>
      <c r="T105" s="24"/>
      <c r="U105" s="26"/>
      <c r="V105" s="27"/>
      <c r="W105" s="24"/>
      <c r="X105" s="24"/>
      <c r="Y105" s="26"/>
      <c r="Z105" s="24"/>
    </row>
    <row r="106" spans="1:26" x14ac:dyDescent="0.25">
      <c r="A106" s="24"/>
      <c r="B106" s="24"/>
      <c r="C106" s="24"/>
      <c r="D106" s="25"/>
      <c r="E106" s="24"/>
      <c r="F106" s="24"/>
      <c r="G106" s="26"/>
      <c r="H106" s="24"/>
      <c r="I106" s="26"/>
      <c r="J106" s="27"/>
      <c r="K106" s="24"/>
      <c r="L106" s="24"/>
      <c r="M106" s="26"/>
      <c r="N106" s="27"/>
      <c r="O106" s="24"/>
      <c r="P106" s="24"/>
      <c r="Q106" s="26"/>
      <c r="R106" s="27"/>
      <c r="S106" s="24"/>
      <c r="T106" s="24"/>
      <c r="U106" s="26"/>
      <c r="V106" s="27"/>
      <c r="W106" s="24"/>
      <c r="X106" s="24"/>
      <c r="Y106" s="26"/>
      <c r="Z106" s="24"/>
    </row>
    <row r="107" spans="1:26" x14ac:dyDescent="0.25">
      <c r="A107" s="24"/>
      <c r="B107" s="24"/>
      <c r="C107" s="24"/>
      <c r="D107" s="25"/>
      <c r="E107" s="24"/>
      <c r="F107" s="24"/>
      <c r="G107" s="26"/>
      <c r="H107" s="24"/>
      <c r="I107" s="26"/>
      <c r="J107" s="27"/>
      <c r="K107" s="24"/>
      <c r="L107" s="24"/>
      <c r="M107" s="26"/>
      <c r="N107" s="27"/>
      <c r="O107" s="24"/>
      <c r="P107" s="24"/>
      <c r="Q107" s="26"/>
      <c r="R107" s="27"/>
      <c r="S107" s="24"/>
      <c r="T107" s="24"/>
      <c r="U107" s="26"/>
      <c r="V107" s="27"/>
      <c r="W107" s="24"/>
      <c r="X107" s="24"/>
      <c r="Y107" s="26"/>
      <c r="Z107" s="24"/>
    </row>
    <row r="108" spans="1:26" x14ac:dyDescent="0.25">
      <c r="A108" s="24"/>
      <c r="B108" s="24"/>
      <c r="C108" s="24"/>
      <c r="D108" s="25"/>
      <c r="E108" s="24"/>
      <c r="F108" s="24"/>
      <c r="G108" s="26"/>
      <c r="H108" s="24"/>
      <c r="I108" s="26"/>
      <c r="J108" s="27"/>
      <c r="K108" s="24"/>
      <c r="L108" s="24"/>
      <c r="M108" s="26"/>
      <c r="N108" s="27"/>
      <c r="O108" s="24"/>
      <c r="P108" s="24"/>
      <c r="Q108" s="26"/>
      <c r="R108" s="27"/>
      <c r="S108" s="24"/>
      <c r="T108" s="24"/>
      <c r="U108" s="26"/>
      <c r="V108" s="27"/>
      <c r="W108" s="24"/>
      <c r="X108" s="24"/>
      <c r="Y108" s="26"/>
      <c r="Z108" s="24"/>
    </row>
    <row r="109" spans="1:26" x14ac:dyDescent="0.25">
      <c r="A109" s="24"/>
      <c r="B109" s="24"/>
      <c r="C109" s="24"/>
      <c r="D109" s="25"/>
      <c r="E109" s="24"/>
      <c r="F109" s="24"/>
      <c r="G109" s="26"/>
      <c r="H109" s="24"/>
      <c r="I109" s="26"/>
      <c r="J109" s="27"/>
      <c r="K109" s="24"/>
      <c r="L109" s="24"/>
      <c r="M109" s="26"/>
      <c r="N109" s="27"/>
      <c r="O109" s="24"/>
      <c r="P109" s="24"/>
      <c r="Q109" s="26"/>
      <c r="R109" s="27"/>
      <c r="S109" s="24"/>
      <c r="T109" s="24"/>
      <c r="U109" s="26"/>
      <c r="V109" s="27"/>
      <c r="W109" s="24"/>
      <c r="X109" s="24"/>
      <c r="Y109" s="26"/>
      <c r="Z109" s="24"/>
    </row>
    <row r="110" spans="1:26" x14ac:dyDescent="0.25">
      <c r="A110" s="24"/>
      <c r="B110" s="24"/>
      <c r="C110" s="24"/>
      <c r="D110" s="25"/>
      <c r="E110" s="24"/>
      <c r="F110" s="24"/>
      <c r="G110" s="26"/>
      <c r="H110" s="24"/>
      <c r="I110" s="26"/>
      <c r="J110" s="27"/>
      <c r="K110" s="24"/>
      <c r="L110" s="24"/>
      <c r="M110" s="26"/>
      <c r="N110" s="27"/>
      <c r="O110" s="24"/>
      <c r="P110" s="24"/>
      <c r="Q110" s="26"/>
      <c r="R110" s="27"/>
      <c r="S110" s="24"/>
      <c r="T110" s="24"/>
      <c r="U110" s="26"/>
      <c r="V110" s="27"/>
      <c r="W110" s="24"/>
      <c r="X110" s="24"/>
      <c r="Y110" s="26"/>
      <c r="Z110" s="24"/>
    </row>
    <row r="111" spans="1:26" x14ac:dyDescent="0.25">
      <c r="A111" s="24"/>
      <c r="B111" s="24"/>
      <c r="C111" s="24"/>
      <c r="D111" s="25"/>
      <c r="E111" s="24"/>
      <c r="F111" s="24"/>
      <c r="G111" s="26"/>
      <c r="H111" s="24"/>
      <c r="I111" s="26"/>
      <c r="J111" s="27"/>
      <c r="K111" s="24"/>
      <c r="L111" s="24"/>
      <c r="M111" s="26"/>
      <c r="N111" s="27"/>
      <c r="O111" s="24"/>
      <c r="P111" s="24"/>
      <c r="Q111" s="26"/>
      <c r="R111" s="27"/>
      <c r="S111" s="24"/>
      <c r="T111" s="24"/>
      <c r="U111" s="26"/>
      <c r="V111" s="27"/>
      <c r="W111" s="24"/>
      <c r="X111" s="24"/>
      <c r="Y111" s="26"/>
      <c r="Z111" s="24"/>
    </row>
    <row r="112" spans="1:26" x14ac:dyDescent="0.25">
      <c r="A112" s="24"/>
      <c r="B112" s="24"/>
      <c r="C112" s="24"/>
      <c r="D112" s="25"/>
      <c r="E112" s="24"/>
      <c r="F112" s="24"/>
      <c r="G112" s="26"/>
      <c r="H112" s="24"/>
      <c r="I112" s="26"/>
      <c r="J112" s="27"/>
      <c r="K112" s="24"/>
      <c r="L112" s="24"/>
      <c r="M112" s="26"/>
      <c r="N112" s="27"/>
      <c r="O112" s="24"/>
      <c r="P112" s="24"/>
      <c r="Q112" s="26"/>
      <c r="R112" s="27"/>
      <c r="S112" s="24"/>
      <c r="T112" s="24"/>
      <c r="U112" s="26"/>
      <c r="V112" s="27"/>
      <c r="W112" s="24"/>
      <c r="X112" s="24"/>
      <c r="Y112" s="26"/>
      <c r="Z112" s="24"/>
    </row>
    <row r="113" spans="1:26" x14ac:dyDescent="0.25">
      <c r="A113" s="24"/>
      <c r="B113" s="24"/>
      <c r="C113" s="24"/>
      <c r="D113" s="25"/>
      <c r="E113" s="24"/>
      <c r="F113" s="24"/>
      <c r="G113" s="26"/>
      <c r="H113" s="24"/>
      <c r="I113" s="26"/>
      <c r="J113" s="27"/>
      <c r="K113" s="24"/>
      <c r="L113" s="24"/>
      <c r="M113" s="26"/>
      <c r="N113" s="27"/>
      <c r="O113" s="24"/>
      <c r="P113" s="24"/>
      <c r="Q113" s="26"/>
      <c r="R113" s="27"/>
      <c r="S113" s="24"/>
      <c r="T113" s="24"/>
      <c r="U113" s="26"/>
      <c r="V113" s="27"/>
      <c r="W113" s="24"/>
      <c r="X113" s="24"/>
      <c r="Y113" s="26"/>
      <c r="Z113" s="24"/>
    </row>
    <row r="114" spans="1:26" x14ac:dyDescent="0.25">
      <c r="A114" s="24"/>
      <c r="B114" s="24"/>
      <c r="C114" s="24"/>
      <c r="D114" s="25"/>
      <c r="E114" s="24"/>
      <c r="F114" s="24"/>
      <c r="G114" s="26"/>
      <c r="H114" s="24"/>
      <c r="I114" s="26"/>
      <c r="J114" s="27"/>
      <c r="K114" s="24"/>
      <c r="L114" s="24"/>
      <c r="M114" s="26"/>
      <c r="N114" s="27"/>
      <c r="O114" s="24"/>
      <c r="P114" s="24"/>
      <c r="Q114" s="26"/>
      <c r="R114" s="27"/>
      <c r="S114" s="24"/>
      <c r="T114" s="24"/>
      <c r="U114" s="26"/>
      <c r="V114" s="27"/>
      <c r="W114" s="24"/>
      <c r="X114" s="24"/>
      <c r="Y114" s="26"/>
      <c r="Z114" s="24"/>
    </row>
    <row r="115" spans="1:26" x14ac:dyDescent="0.25">
      <c r="A115" s="24"/>
      <c r="B115" s="24"/>
      <c r="C115" s="24"/>
      <c r="D115" s="25"/>
      <c r="E115" s="24"/>
      <c r="F115" s="24"/>
      <c r="G115" s="26"/>
      <c r="H115" s="24"/>
      <c r="I115" s="26"/>
      <c r="J115" s="27"/>
      <c r="K115" s="24"/>
      <c r="L115" s="24"/>
      <c r="M115" s="26"/>
      <c r="N115" s="27"/>
      <c r="O115" s="24"/>
      <c r="P115" s="24"/>
      <c r="Q115" s="26"/>
      <c r="R115" s="27"/>
      <c r="S115" s="24"/>
      <c r="T115" s="24"/>
      <c r="U115" s="26"/>
      <c r="V115" s="27"/>
      <c r="W115" s="24"/>
      <c r="X115" s="24"/>
      <c r="Y115" s="26"/>
      <c r="Z115" s="24"/>
    </row>
    <row r="116" spans="1:26" x14ac:dyDescent="0.25">
      <c r="A116" s="24"/>
      <c r="B116" s="24"/>
      <c r="C116" s="24"/>
      <c r="D116" s="25"/>
      <c r="E116" s="24"/>
      <c r="F116" s="24"/>
      <c r="G116" s="26"/>
      <c r="H116" s="24"/>
      <c r="I116" s="26"/>
      <c r="J116" s="27"/>
      <c r="K116" s="24"/>
      <c r="L116" s="24"/>
      <c r="M116" s="26"/>
      <c r="N116" s="27"/>
      <c r="O116" s="24"/>
      <c r="P116" s="24"/>
      <c r="Q116" s="26"/>
      <c r="R116" s="27"/>
      <c r="S116" s="24"/>
      <c r="T116" s="24"/>
      <c r="U116" s="26"/>
      <c r="V116" s="27"/>
      <c r="W116" s="24"/>
      <c r="X116" s="24"/>
      <c r="Y116" s="26"/>
      <c r="Z116" s="24"/>
    </row>
    <row r="117" spans="1:26" x14ac:dyDescent="0.25">
      <c r="A117" s="24"/>
      <c r="B117" s="24"/>
      <c r="C117" s="24"/>
      <c r="D117" s="25"/>
      <c r="E117" s="24"/>
      <c r="F117" s="24"/>
      <c r="G117" s="26"/>
      <c r="H117" s="24"/>
      <c r="I117" s="26"/>
      <c r="J117" s="27"/>
      <c r="K117" s="24"/>
      <c r="L117" s="24"/>
      <c r="M117" s="26"/>
      <c r="N117" s="27"/>
      <c r="O117" s="24"/>
      <c r="P117" s="24"/>
      <c r="Q117" s="26"/>
      <c r="R117" s="27"/>
      <c r="S117" s="24"/>
      <c r="T117" s="24"/>
      <c r="U117" s="26"/>
      <c r="V117" s="27"/>
      <c r="W117" s="24"/>
      <c r="X117" s="24"/>
      <c r="Y117" s="26"/>
      <c r="Z117" s="24"/>
    </row>
    <row r="118" spans="1:26" x14ac:dyDescent="0.25">
      <c r="A118" s="24"/>
      <c r="B118" s="24"/>
      <c r="C118" s="24"/>
      <c r="D118" s="25"/>
      <c r="E118" s="24"/>
      <c r="F118" s="24"/>
      <c r="G118" s="26"/>
      <c r="H118" s="24"/>
      <c r="I118" s="26"/>
      <c r="J118" s="27"/>
      <c r="K118" s="24"/>
      <c r="L118" s="24"/>
      <c r="M118" s="26"/>
      <c r="N118" s="27"/>
      <c r="O118" s="24"/>
      <c r="P118" s="24"/>
      <c r="Q118" s="26"/>
      <c r="R118" s="27"/>
      <c r="S118" s="24"/>
      <c r="T118" s="24"/>
      <c r="U118" s="26"/>
      <c r="V118" s="27"/>
      <c r="W118" s="24"/>
      <c r="X118" s="24"/>
      <c r="Y118" s="26"/>
      <c r="Z118" s="24"/>
    </row>
    <row r="119" spans="1:26" x14ac:dyDescent="0.25">
      <c r="A119" s="24"/>
      <c r="B119" s="24"/>
      <c r="C119" s="24"/>
      <c r="D119" s="25"/>
      <c r="E119" s="24"/>
      <c r="F119" s="24"/>
      <c r="G119" s="26"/>
      <c r="H119" s="24"/>
      <c r="I119" s="26"/>
      <c r="J119" s="27"/>
      <c r="K119" s="24"/>
      <c r="L119" s="24"/>
      <c r="M119" s="26"/>
      <c r="N119" s="27"/>
      <c r="O119" s="24"/>
      <c r="P119" s="24"/>
      <c r="Q119" s="26"/>
      <c r="R119" s="27"/>
      <c r="S119" s="24"/>
      <c r="T119" s="24"/>
      <c r="U119" s="26"/>
      <c r="V119" s="27"/>
      <c r="W119" s="24"/>
      <c r="X119" s="24"/>
      <c r="Y119" s="26"/>
      <c r="Z119" s="24"/>
    </row>
    <row r="120" spans="1:26" x14ac:dyDescent="0.25">
      <c r="A120" s="24"/>
      <c r="B120" s="24"/>
      <c r="C120" s="24"/>
      <c r="D120" s="25"/>
      <c r="E120" s="24"/>
      <c r="F120" s="24"/>
      <c r="G120" s="26"/>
      <c r="H120" s="24"/>
      <c r="I120" s="26"/>
      <c r="J120" s="27"/>
      <c r="K120" s="24"/>
      <c r="L120" s="24"/>
      <c r="M120" s="26"/>
      <c r="N120" s="27"/>
      <c r="O120" s="24"/>
      <c r="P120" s="24"/>
      <c r="Q120" s="26"/>
      <c r="R120" s="27"/>
      <c r="S120" s="24"/>
      <c r="T120" s="24"/>
      <c r="U120" s="26"/>
      <c r="V120" s="27"/>
      <c r="W120" s="24"/>
      <c r="X120" s="24"/>
      <c r="Y120" s="26"/>
      <c r="Z120" s="24"/>
    </row>
    <row r="121" spans="1:26" x14ac:dyDescent="0.25">
      <c r="A121" s="24"/>
      <c r="B121" s="24"/>
      <c r="C121" s="24"/>
      <c r="D121" s="25"/>
      <c r="E121" s="24"/>
      <c r="F121" s="24"/>
      <c r="G121" s="26"/>
      <c r="H121" s="24"/>
      <c r="I121" s="26"/>
      <c r="J121" s="27"/>
      <c r="K121" s="24"/>
      <c r="L121" s="24"/>
      <c r="M121" s="26"/>
      <c r="N121" s="27"/>
      <c r="O121" s="24"/>
      <c r="P121" s="24"/>
      <c r="Q121" s="26"/>
      <c r="R121" s="27"/>
      <c r="S121" s="24"/>
      <c r="T121" s="24"/>
      <c r="U121" s="26"/>
      <c r="V121" s="27"/>
      <c r="W121" s="24"/>
      <c r="X121" s="24"/>
      <c r="Y121" s="26"/>
      <c r="Z121" s="24"/>
    </row>
    <row r="122" spans="1:26" x14ac:dyDescent="0.25">
      <c r="A122" s="24"/>
      <c r="B122" s="24"/>
      <c r="C122" s="24"/>
      <c r="D122" s="25"/>
      <c r="E122" s="24"/>
      <c r="F122" s="24"/>
      <c r="G122" s="26"/>
      <c r="H122" s="24"/>
      <c r="I122" s="26"/>
      <c r="J122" s="27"/>
      <c r="K122" s="24"/>
      <c r="L122" s="24"/>
      <c r="M122" s="26"/>
      <c r="N122" s="27"/>
      <c r="O122" s="24"/>
      <c r="P122" s="24"/>
      <c r="Q122" s="26"/>
      <c r="R122" s="27"/>
      <c r="S122" s="24"/>
      <c r="T122" s="24"/>
      <c r="U122" s="26"/>
      <c r="V122" s="27"/>
      <c r="W122" s="24"/>
      <c r="X122" s="24"/>
      <c r="Y122" s="26"/>
      <c r="Z122" s="24"/>
    </row>
    <row r="123" spans="1:26" x14ac:dyDescent="0.25">
      <c r="A123" s="24"/>
      <c r="B123" s="24"/>
      <c r="C123" s="24"/>
      <c r="D123" s="25"/>
      <c r="E123" s="24"/>
      <c r="F123" s="24"/>
      <c r="G123" s="26"/>
      <c r="H123" s="24"/>
      <c r="I123" s="26"/>
      <c r="J123" s="27"/>
      <c r="K123" s="24"/>
      <c r="L123" s="24"/>
      <c r="M123" s="26"/>
      <c r="N123" s="27"/>
      <c r="O123" s="24"/>
      <c r="P123" s="24"/>
      <c r="Q123" s="26"/>
      <c r="R123" s="27"/>
      <c r="S123" s="24"/>
      <c r="T123" s="24"/>
      <c r="U123" s="26"/>
      <c r="V123" s="27"/>
      <c r="W123" s="24"/>
      <c r="X123" s="24"/>
      <c r="Y123" s="26"/>
      <c r="Z123" s="24"/>
    </row>
    <row r="124" spans="1:26" x14ac:dyDescent="0.25">
      <c r="A124" s="24"/>
      <c r="B124" s="24"/>
      <c r="C124" s="24"/>
      <c r="D124" s="25"/>
      <c r="E124" s="24"/>
      <c r="F124" s="24"/>
      <c r="G124" s="26"/>
      <c r="H124" s="24"/>
      <c r="I124" s="26"/>
      <c r="J124" s="27"/>
      <c r="K124" s="24"/>
      <c r="L124" s="24"/>
      <c r="M124" s="26"/>
      <c r="N124" s="27"/>
      <c r="O124" s="24"/>
      <c r="P124" s="24"/>
      <c r="Q124" s="26"/>
      <c r="R124" s="27"/>
      <c r="S124" s="24"/>
      <c r="T124" s="24"/>
      <c r="U124" s="26"/>
      <c r="V124" s="27"/>
      <c r="W124" s="24"/>
      <c r="X124" s="24"/>
      <c r="Y124" s="26"/>
      <c r="Z124" s="24"/>
    </row>
    <row r="125" spans="1:26" x14ac:dyDescent="0.25">
      <c r="A125" s="24"/>
      <c r="B125" s="24"/>
      <c r="C125" s="24"/>
      <c r="D125" s="25"/>
      <c r="E125" s="24"/>
      <c r="F125" s="24"/>
      <c r="G125" s="26"/>
      <c r="H125" s="24"/>
      <c r="I125" s="26"/>
      <c r="J125" s="27"/>
      <c r="K125" s="24"/>
      <c r="L125" s="24"/>
      <c r="M125" s="26"/>
      <c r="N125" s="27"/>
      <c r="O125" s="24"/>
      <c r="P125" s="24"/>
      <c r="Q125" s="26"/>
      <c r="R125" s="27"/>
      <c r="S125" s="24"/>
      <c r="T125" s="24"/>
      <c r="U125" s="26"/>
      <c r="V125" s="27"/>
      <c r="W125" s="24"/>
      <c r="X125" s="24"/>
      <c r="Y125" s="26"/>
      <c r="Z125" s="24"/>
    </row>
    <row r="126" spans="1:26" x14ac:dyDescent="0.25">
      <c r="A126" s="24"/>
      <c r="B126" s="24"/>
      <c r="C126" s="24"/>
      <c r="D126" s="25"/>
      <c r="E126" s="24"/>
      <c r="F126" s="24"/>
      <c r="G126" s="26"/>
      <c r="H126" s="24"/>
      <c r="I126" s="26"/>
      <c r="J126" s="27"/>
      <c r="K126" s="24"/>
      <c r="L126" s="24"/>
      <c r="M126" s="26"/>
      <c r="N126" s="27"/>
      <c r="O126" s="24"/>
      <c r="P126" s="24"/>
      <c r="Q126" s="26"/>
      <c r="R126" s="27"/>
      <c r="S126" s="24"/>
      <c r="T126" s="24"/>
      <c r="U126" s="26"/>
      <c r="V126" s="27"/>
      <c r="W126" s="24"/>
      <c r="X126" s="24"/>
      <c r="Y126" s="26"/>
      <c r="Z126" s="24"/>
    </row>
    <row r="127" spans="1:26" x14ac:dyDescent="0.25">
      <c r="A127" s="24"/>
      <c r="B127" s="24"/>
      <c r="C127" s="24"/>
      <c r="D127" s="25"/>
      <c r="E127" s="24"/>
      <c r="F127" s="24"/>
      <c r="G127" s="26"/>
      <c r="H127" s="24"/>
      <c r="I127" s="26"/>
      <c r="J127" s="27"/>
      <c r="K127" s="24"/>
      <c r="L127" s="24"/>
      <c r="M127" s="26"/>
      <c r="N127" s="27"/>
      <c r="O127" s="24"/>
      <c r="P127" s="24"/>
      <c r="Q127" s="26"/>
      <c r="R127" s="27"/>
      <c r="S127" s="24"/>
      <c r="T127" s="24"/>
      <c r="U127" s="26"/>
      <c r="V127" s="27"/>
      <c r="W127" s="24"/>
      <c r="X127" s="24"/>
      <c r="Y127" s="26"/>
      <c r="Z127" s="24"/>
    </row>
    <row r="128" spans="1:26" x14ac:dyDescent="0.25">
      <c r="A128" s="24"/>
      <c r="B128" s="24"/>
      <c r="C128" s="24"/>
      <c r="D128" s="25"/>
      <c r="E128" s="24"/>
      <c r="F128" s="24"/>
      <c r="G128" s="26"/>
      <c r="H128" s="24"/>
      <c r="I128" s="26"/>
      <c r="J128" s="27"/>
      <c r="K128" s="24"/>
      <c r="L128" s="24"/>
      <c r="M128" s="26"/>
      <c r="N128" s="27"/>
      <c r="O128" s="24"/>
      <c r="P128" s="24"/>
      <c r="Q128" s="26"/>
      <c r="R128" s="27"/>
      <c r="S128" s="24"/>
      <c r="T128" s="24"/>
      <c r="U128" s="26"/>
      <c r="V128" s="27"/>
      <c r="W128" s="24"/>
      <c r="X128" s="24"/>
      <c r="Y128" s="26"/>
      <c r="Z128" s="24"/>
    </row>
    <row r="129" spans="1:26" x14ac:dyDescent="0.25">
      <c r="A129" s="24"/>
      <c r="B129" s="24"/>
      <c r="C129" s="24"/>
      <c r="D129" s="25"/>
      <c r="E129" s="24"/>
      <c r="F129" s="24"/>
      <c r="G129" s="26"/>
      <c r="H129" s="24"/>
      <c r="I129" s="26"/>
      <c r="J129" s="27"/>
      <c r="K129" s="24"/>
      <c r="L129" s="24"/>
      <c r="M129" s="26"/>
      <c r="N129" s="27"/>
      <c r="O129" s="24"/>
      <c r="P129" s="24"/>
      <c r="Q129" s="26"/>
      <c r="R129" s="27"/>
      <c r="S129" s="24"/>
      <c r="T129" s="24"/>
      <c r="U129" s="26"/>
      <c r="V129" s="27"/>
      <c r="W129" s="24"/>
      <c r="X129" s="24"/>
      <c r="Y129" s="26"/>
      <c r="Z129" s="24"/>
    </row>
    <row r="130" spans="1:26" x14ac:dyDescent="0.25">
      <c r="A130" s="24"/>
      <c r="B130" s="24"/>
      <c r="C130" s="24"/>
      <c r="D130" s="25"/>
      <c r="E130" s="24"/>
      <c r="F130" s="24"/>
      <c r="G130" s="26"/>
      <c r="H130" s="24"/>
      <c r="I130" s="26"/>
      <c r="J130" s="27"/>
      <c r="K130" s="24"/>
      <c r="L130" s="24"/>
      <c r="M130" s="26"/>
      <c r="N130" s="27"/>
      <c r="O130" s="24"/>
      <c r="P130" s="24"/>
      <c r="Q130" s="26"/>
      <c r="R130" s="27"/>
      <c r="S130" s="24"/>
      <c r="T130" s="24"/>
      <c r="U130" s="26"/>
      <c r="V130" s="27"/>
      <c r="W130" s="24"/>
      <c r="X130" s="24"/>
      <c r="Y130" s="26"/>
      <c r="Z130" s="24"/>
    </row>
    <row r="131" spans="1:26" x14ac:dyDescent="0.25">
      <c r="A131" s="24"/>
      <c r="B131" s="24"/>
      <c r="C131" s="24"/>
      <c r="D131" s="25"/>
      <c r="E131" s="24"/>
      <c r="F131" s="24"/>
      <c r="G131" s="26"/>
      <c r="H131" s="24"/>
      <c r="I131" s="26"/>
      <c r="J131" s="27"/>
      <c r="K131" s="24"/>
      <c r="L131" s="24"/>
      <c r="M131" s="26"/>
      <c r="N131" s="27"/>
      <c r="O131" s="24"/>
      <c r="P131" s="24"/>
      <c r="Q131" s="26"/>
      <c r="R131" s="27"/>
      <c r="S131" s="24"/>
      <c r="T131" s="24"/>
      <c r="U131" s="26"/>
      <c r="V131" s="27"/>
      <c r="W131" s="24"/>
      <c r="X131" s="24"/>
      <c r="Y131" s="26"/>
      <c r="Z131" s="24"/>
    </row>
    <row r="132" spans="1:26" x14ac:dyDescent="0.25">
      <c r="A132" s="24"/>
      <c r="B132" s="24"/>
      <c r="C132" s="24"/>
      <c r="D132" s="25"/>
      <c r="E132" s="24"/>
      <c r="F132" s="24"/>
      <c r="G132" s="26"/>
      <c r="H132" s="24"/>
      <c r="I132" s="26"/>
      <c r="J132" s="27"/>
      <c r="K132" s="24"/>
      <c r="L132" s="24"/>
      <c r="M132" s="26"/>
      <c r="N132" s="27"/>
      <c r="O132" s="24"/>
      <c r="P132" s="24"/>
      <c r="Q132" s="26"/>
      <c r="R132" s="27"/>
      <c r="S132" s="24"/>
      <c r="T132" s="24"/>
      <c r="U132" s="26"/>
      <c r="V132" s="27"/>
      <c r="W132" s="24"/>
      <c r="X132" s="24"/>
      <c r="Y132" s="26"/>
      <c r="Z132" s="24"/>
    </row>
    <row r="133" spans="1:26" x14ac:dyDescent="0.25">
      <c r="A133" s="24"/>
      <c r="B133" s="24"/>
      <c r="C133" s="24"/>
      <c r="D133" s="25"/>
      <c r="E133" s="24"/>
      <c r="F133" s="24"/>
      <c r="G133" s="26"/>
      <c r="H133" s="24"/>
      <c r="I133" s="26"/>
      <c r="J133" s="27"/>
      <c r="K133" s="24"/>
      <c r="L133" s="24"/>
      <c r="M133" s="26"/>
      <c r="N133" s="27"/>
      <c r="O133" s="24"/>
      <c r="P133" s="24"/>
      <c r="Q133" s="26"/>
      <c r="R133" s="27"/>
      <c r="S133" s="24"/>
      <c r="T133" s="24"/>
      <c r="U133" s="26"/>
      <c r="V133" s="27"/>
      <c r="W133" s="24"/>
      <c r="X133" s="24"/>
      <c r="Y133" s="26"/>
      <c r="Z133" s="24"/>
    </row>
    <row r="134" spans="1:26" x14ac:dyDescent="0.25">
      <c r="A134" s="24"/>
      <c r="B134" s="24"/>
      <c r="C134" s="24"/>
      <c r="D134" s="25"/>
      <c r="E134" s="24"/>
      <c r="F134" s="24"/>
      <c r="G134" s="26"/>
      <c r="H134" s="24"/>
      <c r="I134" s="26"/>
      <c r="J134" s="27"/>
      <c r="K134" s="24"/>
      <c r="L134" s="24"/>
      <c r="M134" s="26"/>
      <c r="N134" s="27"/>
      <c r="O134" s="24"/>
      <c r="P134" s="24"/>
      <c r="Q134" s="26"/>
      <c r="R134" s="27"/>
      <c r="S134" s="24"/>
      <c r="T134" s="24"/>
      <c r="U134" s="26"/>
      <c r="V134" s="27"/>
      <c r="W134" s="24"/>
      <c r="X134" s="24"/>
      <c r="Y134" s="26"/>
      <c r="Z134" s="24"/>
    </row>
    <row r="135" spans="1:26" x14ac:dyDescent="0.25">
      <c r="A135" s="24"/>
      <c r="B135" s="24"/>
      <c r="C135" s="24"/>
      <c r="D135" s="25"/>
      <c r="E135" s="24"/>
      <c r="F135" s="24"/>
      <c r="G135" s="26"/>
      <c r="H135" s="24"/>
      <c r="I135" s="26"/>
      <c r="J135" s="27"/>
      <c r="K135" s="24"/>
      <c r="L135" s="24"/>
      <c r="M135" s="26"/>
      <c r="N135" s="27"/>
      <c r="O135" s="24"/>
      <c r="P135" s="24"/>
      <c r="Q135" s="26"/>
      <c r="R135" s="27"/>
      <c r="S135" s="24"/>
      <c r="T135" s="24"/>
      <c r="U135" s="26"/>
      <c r="V135" s="27"/>
      <c r="W135" s="24"/>
      <c r="X135" s="24"/>
      <c r="Y135" s="26"/>
      <c r="Z135" s="24"/>
    </row>
    <row r="136" spans="1:26" x14ac:dyDescent="0.25">
      <c r="A136" s="24"/>
      <c r="B136" s="24"/>
      <c r="C136" s="24"/>
      <c r="D136" s="25"/>
      <c r="E136" s="24"/>
      <c r="F136" s="24"/>
      <c r="G136" s="26"/>
      <c r="H136" s="24"/>
      <c r="I136" s="26"/>
      <c r="J136" s="27"/>
      <c r="K136" s="24"/>
      <c r="L136" s="24"/>
      <c r="M136" s="26"/>
      <c r="N136" s="27"/>
      <c r="O136" s="24"/>
      <c r="P136" s="24"/>
      <c r="Q136" s="26"/>
      <c r="R136" s="27"/>
      <c r="S136" s="24"/>
      <c r="T136" s="24"/>
      <c r="U136" s="26"/>
      <c r="V136" s="27"/>
      <c r="W136" s="24"/>
      <c r="X136" s="24"/>
      <c r="Y136" s="26"/>
      <c r="Z136" s="24"/>
    </row>
    <row r="137" spans="1:26" x14ac:dyDescent="0.25">
      <c r="A137" s="24"/>
      <c r="B137" s="24"/>
      <c r="C137" s="24"/>
      <c r="D137" s="25"/>
      <c r="E137" s="24"/>
      <c r="F137" s="24"/>
      <c r="G137" s="26"/>
      <c r="H137" s="24"/>
      <c r="I137" s="26"/>
      <c r="J137" s="27"/>
      <c r="K137" s="24"/>
      <c r="L137" s="24"/>
      <c r="M137" s="26"/>
      <c r="N137" s="27"/>
      <c r="O137" s="24"/>
      <c r="P137" s="24"/>
      <c r="Q137" s="26"/>
      <c r="R137" s="27"/>
      <c r="S137" s="24"/>
      <c r="T137" s="24"/>
      <c r="U137" s="26"/>
      <c r="V137" s="27"/>
      <c r="W137" s="24"/>
      <c r="X137" s="24"/>
      <c r="Y137" s="26"/>
      <c r="Z137" s="24"/>
    </row>
    <row r="138" spans="1:26" x14ac:dyDescent="0.25">
      <c r="A138" s="24"/>
      <c r="B138" s="24"/>
      <c r="C138" s="24"/>
      <c r="D138" s="25"/>
      <c r="E138" s="24"/>
      <c r="F138" s="24"/>
      <c r="G138" s="26"/>
      <c r="H138" s="24"/>
      <c r="I138" s="26"/>
      <c r="J138" s="27"/>
      <c r="K138" s="24"/>
      <c r="L138" s="24"/>
      <c r="M138" s="26"/>
      <c r="N138" s="27"/>
      <c r="O138" s="24"/>
      <c r="P138" s="24"/>
      <c r="Q138" s="26"/>
      <c r="R138" s="27"/>
      <c r="S138" s="24"/>
      <c r="T138" s="24"/>
      <c r="U138" s="26"/>
      <c r="V138" s="27"/>
      <c r="W138" s="24"/>
      <c r="X138" s="24"/>
      <c r="Y138" s="26"/>
      <c r="Z138" s="24"/>
    </row>
    <row r="139" spans="1:26" x14ac:dyDescent="0.25">
      <c r="A139" s="24"/>
      <c r="B139" s="24"/>
      <c r="C139" s="24"/>
      <c r="D139" s="25"/>
      <c r="E139" s="24"/>
      <c r="F139" s="24"/>
      <c r="G139" s="26"/>
      <c r="H139" s="24"/>
      <c r="I139" s="26"/>
      <c r="J139" s="27"/>
      <c r="K139" s="24"/>
      <c r="L139" s="24"/>
      <c r="M139" s="26"/>
      <c r="N139" s="27"/>
      <c r="O139" s="24"/>
      <c r="P139" s="24"/>
      <c r="Q139" s="26"/>
      <c r="R139" s="27"/>
      <c r="S139" s="24"/>
      <c r="T139" s="24"/>
      <c r="U139" s="26"/>
      <c r="V139" s="27"/>
      <c r="W139" s="24"/>
      <c r="X139" s="24"/>
      <c r="Y139" s="26"/>
      <c r="Z139" s="24"/>
    </row>
    <row r="140" spans="1:26" x14ac:dyDescent="0.25">
      <c r="A140" s="24"/>
      <c r="B140" s="24"/>
      <c r="C140" s="24"/>
      <c r="D140" s="25"/>
      <c r="E140" s="24"/>
      <c r="F140" s="24"/>
      <c r="G140" s="26"/>
      <c r="H140" s="24"/>
      <c r="I140" s="26"/>
      <c r="J140" s="27"/>
      <c r="K140" s="24"/>
      <c r="L140" s="24"/>
      <c r="M140" s="26"/>
      <c r="N140" s="27"/>
      <c r="O140" s="24"/>
      <c r="P140" s="24"/>
      <c r="Q140" s="26"/>
      <c r="R140" s="27"/>
      <c r="S140" s="24"/>
      <c r="T140" s="24"/>
      <c r="U140" s="26"/>
      <c r="V140" s="27"/>
      <c r="W140" s="24"/>
      <c r="X140" s="24"/>
      <c r="Y140" s="26"/>
      <c r="Z140" s="24"/>
    </row>
    <row r="141" spans="1:26" x14ac:dyDescent="0.25">
      <c r="A141" s="24"/>
      <c r="B141" s="24"/>
      <c r="C141" s="24"/>
      <c r="D141" s="25"/>
      <c r="E141" s="24"/>
      <c r="F141" s="24"/>
      <c r="G141" s="26"/>
      <c r="H141" s="24"/>
      <c r="I141" s="26"/>
      <c r="J141" s="27"/>
      <c r="K141" s="24"/>
      <c r="L141" s="24"/>
      <c r="M141" s="26"/>
      <c r="N141" s="27"/>
      <c r="O141" s="24"/>
      <c r="P141" s="24"/>
      <c r="Q141" s="26"/>
      <c r="R141" s="27"/>
      <c r="S141" s="24"/>
      <c r="T141" s="24"/>
      <c r="U141" s="26"/>
      <c r="V141" s="27"/>
      <c r="W141" s="24"/>
      <c r="X141" s="24"/>
      <c r="Y141" s="26"/>
      <c r="Z141" s="24"/>
    </row>
    <row r="142" spans="1:26" x14ac:dyDescent="0.25">
      <c r="A142" s="24"/>
      <c r="B142" s="24"/>
      <c r="C142" s="24"/>
      <c r="D142" s="25"/>
      <c r="E142" s="24"/>
      <c r="F142" s="24"/>
      <c r="G142" s="26"/>
      <c r="H142" s="24"/>
      <c r="I142" s="26"/>
      <c r="J142" s="27"/>
      <c r="K142" s="24"/>
      <c r="L142" s="24"/>
      <c r="M142" s="26"/>
      <c r="N142" s="27"/>
      <c r="O142" s="24"/>
      <c r="P142" s="24"/>
      <c r="Q142" s="26"/>
      <c r="R142" s="27"/>
      <c r="S142" s="24"/>
      <c r="T142" s="24"/>
      <c r="U142" s="26"/>
      <c r="V142" s="27"/>
      <c r="W142" s="24"/>
      <c r="X142" s="24"/>
      <c r="Y142" s="26"/>
      <c r="Z142" s="24"/>
    </row>
    <row r="143" spans="1:26" x14ac:dyDescent="0.25">
      <c r="A143" s="24"/>
      <c r="B143" s="24"/>
      <c r="C143" s="24"/>
      <c r="D143" s="25"/>
      <c r="E143" s="24"/>
      <c r="F143" s="24"/>
      <c r="G143" s="26"/>
      <c r="H143" s="24"/>
      <c r="I143" s="26"/>
      <c r="J143" s="27"/>
      <c r="K143" s="24"/>
      <c r="L143" s="24"/>
      <c r="M143" s="26"/>
      <c r="N143" s="27"/>
      <c r="O143" s="24"/>
      <c r="P143" s="24"/>
      <c r="Q143" s="26"/>
      <c r="R143" s="27"/>
      <c r="S143" s="24"/>
      <c r="T143" s="24"/>
      <c r="U143" s="26"/>
      <c r="V143" s="27"/>
      <c r="W143" s="24"/>
      <c r="X143" s="24"/>
      <c r="Y143" s="26"/>
      <c r="Z143" s="24"/>
    </row>
    <row r="144" spans="1:26" x14ac:dyDescent="0.25">
      <c r="A144" s="24"/>
      <c r="B144" s="24"/>
      <c r="C144" s="24"/>
      <c r="D144" s="25"/>
      <c r="E144" s="24"/>
      <c r="F144" s="24"/>
      <c r="G144" s="26"/>
      <c r="H144" s="24"/>
      <c r="I144" s="26"/>
      <c r="J144" s="27"/>
      <c r="K144" s="24"/>
      <c r="L144" s="24"/>
      <c r="M144" s="26"/>
      <c r="N144" s="27"/>
      <c r="O144" s="24"/>
      <c r="P144" s="24"/>
      <c r="Q144" s="26"/>
      <c r="R144" s="27"/>
      <c r="S144" s="24"/>
      <c r="T144" s="24"/>
      <c r="U144" s="26"/>
      <c r="V144" s="27"/>
      <c r="W144" s="24"/>
      <c r="X144" s="24"/>
      <c r="Y144" s="26"/>
      <c r="Z144" s="24"/>
    </row>
    <row r="145" spans="1:26" x14ac:dyDescent="0.25">
      <c r="A145" s="24"/>
      <c r="B145" s="24"/>
      <c r="C145" s="24"/>
      <c r="D145" s="25"/>
      <c r="E145" s="24"/>
      <c r="F145" s="24"/>
      <c r="G145" s="26"/>
      <c r="H145" s="24"/>
      <c r="I145" s="26"/>
      <c r="J145" s="27"/>
      <c r="K145" s="24"/>
      <c r="L145" s="24"/>
      <c r="M145" s="26"/>
      <c r="N145" s="27"/>
      <c r="O145" s="24"/>
      <c r="P145" s="24"/>
      <c r="Q145" s="26"/>
      <c r="R145" s="27"/>
      <c r="S145" s="24"/>
      <c r="T145" s="24"/>
      <c r="U145" s="26"/>
      <c r="V145" s="27"/>
      <c r="W145" s="24"/>
      <c r="X145" s="24"/>
      <c r="Y145" s="26"/>
      <c r="Z145" s="24"/>
    </row>
    <row r="146" spans="1:26" x14ac:dyDescent="0.25">
      <c r="A146" s="24"/>
      <c r="B146" s="24"/>
      <c r="C146" s="24"/>
      <c r="D146" s="25"/>
      <c r="E146" s="24"/>
      <c r="F146" s="24"/>
      <c r="G146" s="26"/>
      <c r="H146" s="24"/>
      <c r="I146" s="26"/>
      <c r="J146" s="27"/>
      <c r="K146" s="24"/>
      <c r="L146" s="24"/>
      <c r="M146" s="26"/>
      <c r="N146" s="27"/>
      <c r="O146" s="24"/>
      <c r="P146" s="24"/>
      <c r="Q146" s="26"/>
      <c r="R146" s="27"/>
      <c r="S146" s="24"/>
      <c r="T146" s="24"/>
      <c r="U146" s="26"/>
      <c r="V146" s="27"/>
      <c r="W146" s="24"/>
      <c r="X146" s="24"/>
      <c r="Y146" s="26"/>
      <c r="Z146" s="24"/>
    </row>
    <row r="147" spans="1:26" x14ac:dyDescent="0.25">
      <c r="A147" s="24"/>
      <c r="B147" s="24"/>
      <c r="C147" s="24"/>
      <c r="D147" s="25"/>
      <c r="E147" s="24"/>
      <c r="F147" s="24"/>
      <c r="G147" s="26"/>
      <c r="H147" s="24"/>
      <c r="I147" s="26"/>
      <c r="J147" s="27"/>
      <c r="K147" s="24"/>
      <c r="L147" s="24"/>
      <c r="M147" s="26"/>
      <c r="N147" s="27"/>
      <c r="O147" s="24"/>
      <c r="P147" s="24"/>
      <c r="Q147" s="26"/>
      <c r="R147" s="27"/>
      <c r="S147" s="24"/>
      <c r="T147" s="24"/>
      <c r="U147" s="26"/>
      <c r="V147" s="27"/>
      <c r="W147" s="24"/>
      <c r="X147" s="24"/>
      <c r="Y147" s="26"/>
      <c r="Z147" s="24"/>
    </row>
    <row r="148" spans="1:26" x14ac:dyDescent="0.25">
      <c r="A148" s="24"/>
      <c r="B148" s="24"/>
      <c r="C148" s="24"/>
      <c r="D148" s="25"/>
      <c r="E148" s="24"/>
      <c r="F148" s="24"/>
      <c r="G148" s="26"/>
      <c r="H148" s="24"/>
      <c r="I148" s="26"/>
      <c r="J148" s="27"/>
      <c r="K148" s="24"/>
      <c r="L148" s="24"/>
      <c r="M148" s="26"/>
      <c r="N148" s="27"/>
      <c r="O148" s="24"/>
      <c r="P148" s="24"/>
      <c r="Q148" s="26"/>
      <c r="R148" s="27"/>
      <c r="S148" s="24"/>
      <c r="T148" s="24"/>
      <c r="U148" s="26"/>
      <c r="V148" s="27"/>
      <c r="W148" s="24"/>
      <c r="X148" s="24"/>
      <c r="Y148" s="26"/>
      <c r="Z148" s="24"/>
    </row>
    <row r="149" spans="1:26" x14ac:dyDescent="0.25">
      <c r="A149" s="24"/>
      <c r="B149" s="24"/>
      <c r="C149" s="24"/>
      <c r="D149" s="25"/>
      <c r="E149" s="24"/>
      <c r="F149" s="24"/>
      <c r="G149" s="26"/>
      <c r="H149" s="24"/>
      <c r="I149" s="26"/>
      <c r="J149" s="27"/>
      <c r="K149" s="24"/>
      <c r="L149" s="24"/>
      <c r="M149" s="26"/>
      <c r="N149" s="27"/>
      <c r="O149" s="24"/>
      <c r="P149" s="24"/>
      <c r="Q149" s="26"/>
      <c r="R149" s="27"/>
      <c r="S149" s="24"/>
      <c r="T149" s="24"/>
      <c r="U149" s="26"/>
      <c r="V149" s="27"/>
      <c r="W149" s="24"/>
      <c r="X149" s="24"/>
      <c r="Y149" s="26"/>
      <c r="Z149" s="24"/>
    </row>
    <row r="150" spans="1:26" x14ac:dyDescent="0.25">
      <c r="A150" s="24"/>
      <c r="B150" s="24"/>
      <c r="C150" s="24"/>
      <c r="D150" s="25"/>
      <c r="E150" s="24"/>
      <c r="F150" s="24"/>
      <c r="G150" s="26"/>
      <c r="H150" s="24"/>
      <c r="I150" s="26"/>
      <c r="J150" s="27"/>
      <c r="K150" s="24"/>
      <c r="L150" s="24"/>
      <c r="M150" s="26"/>
      <c r="N150" s="27"/>
      <c r="O150" s="24"/>
      <c r="P150" s="24"/>
      <c r="Q150" s="26"/>
      <c r="R150" s="27"/>
      <c r="S150" s="24"/>
      <c r="T150" s="24"/>
      <c r="U150" s="26"/>
      <c r="V150" s="27"/>
      <c r="W150" s="24"/>
      <c r="X150" s="24"/>
      <c r="Y150" s="26"/>
      <c r="Z150" s="24"/>
    </row>
    <row r="151" spans="1:26" x14ac:dyDescent="0.25">
      <c r="A151" s="24"/>
      <c r="B151" s="24"/>
      <c r="C151" s="24"/>
      <c r="D151" s="25"/>
      <c r="E151" s="24"/>
      <c r="F151" s="24"/>
      <c r="G151" s="26"/>
      <c r="H151" s="24"/>
      <c r="I151" s="26"/>
      <c r="J151" s="27"/>
      <c r="K151" s="24"/>
      <c r="L151" s="24"/>
      <c r="M151" s="26"/>
      <c r="N151" s="27"/>
      <c r="O151" s="24"/>
      <c r="P151" s="24"/>
      <c r="Q151" s="26"/>
      <c r="R151" s="27"/>
      <c r="S151" s="24"/>
      <c r="T151" s="24"/>
      <c r="U151" s="26"/>
      <c r="V151" s="27"/>
      <c r="W151" s="24"/>
      <c r="X151" s="24"/>
      <c r="Y151" s="26"/>
      <c r="Z151" s="24"/>
    </row>
    <row r="152" spans="1:26" x14ac:dyDescent="0.25">
      <c r="A152" s="24"/>
      <c r="B152" s="24"/>
      <c r="C152" s="24"/>
      <c r="D152" s="25"/>
      <c r="E152" s="24"/>
      <c r="F152" s="24"/>
      <c r="G152" s="26"/>
      <c r="H152" s="24"/>
      <c r="I152" s="26"/>
      <c r="J152" s="27"/>
      <c r="K152" s="24"/>
      <c r="L152" s="24"/>
      <c r="M152" s="26"/>
      <c r="N152" s="27"/>
      <c r="O152" s="24"/>
      <c r="P152" s="24"/>
      <c r="Q152" s="26"/>
      <c r="R152" s="27"/>
      <c r="S152" s="24"/>
      <c r="T152" s="24"/>
      <c r="U152" s="26"/>
      <c r="V152" s="27"/>
      <c r="W152" s="24"/>
      <c r="X152" s="24"/>
      <c r="Y152" s="26"/>
      <c r="Z152" s="24"/>
    </row>
    <row r="153" spans="1:26" x14ac:dyDescent="0.25">
      <c r="A153" s="24"/>
      <c r="B153" s="24"/>
      <c r="C153" s="24"/>
      <c r="D153" s="25"/>
      <c r="E153" s="24"/>
      <c r="F153" s="24"/>
      <c r="G153" s="26"/>
      <c r="H153" s="24"/>
      <c r="I153" s="26"/>
      <c r="J153" s="27"/>
      <c r="K153" s="24"/>
      <c r="L153" s="24"/>
      <c r="M153" s="26"/>
      <c r="N153" s="27"/>
      <c r="O153" s="24"/>
      <c r="P153" s="24"/>
      <c r="Q153" s="26"/>
      <c r="R153" s="27"/>
      <c r="S153" s="24"/>
      <c r="T153" s="24"/>
      <c r="U153" s="26"/>
      <c r="V153" s="27"/>
      <c r="W153" s="24"/>
      <c r="X153" s="24"/>
      <c r="Y153" s="26"/>
      <c r="Z153" s="24"/>
    </row>
    <row r="154" spans="1:26" x14ac:dyDescent="0.25">
      <c r="A154" s="24"/>
      <c r="B154" s="24"/>
      <c r="C154" s="24"/>
      <c r="D154" s="25"/>
      <c r="E154" s="24"/>
      <c r="F154" s="24"/>
      <c r="G154" s="26"/>
      <c r="H154" s="24"/>
      <c r="I154" s="26"/>
      <c r="J154" s="27"/>
      <c r="K154" s="24"/>
      <c r="L154" s="24"/>
      <c r="M154" s="26"/>
      <c r="N154" s="27"/>
      <c r="O154" s="24"/>
      <c r="P154" s="24"/>
      <c r="Q154" s="26"/>
      <c r="R154" s="27"/>
      <c r="S154" s="24"/>
      <c r="T154" s="24"/>
      <c r="U154" s="26"/>
      <c r="V154" s="27"/>
      <c r="W154" s="24"/>
      <c r="X154" s="24"/>
      <c r="Y154" s="26"/>
      <c r="Z154" s="24"/>
    </row>
    <row r="155" spans="1:26" x14ac:dyDescent="0.25">
      <c r="A155" s="24"/>
      <c r="B155" s="24"/>
      <c r="C155" s="24"/>
      <c r="D155" s="25"/>
      <c r="E155" s="24"/>
      <c r="F155" s="24"/>
      <c r="G155" s="26"/>
      <c r="H155" s="24"/>
      <c r="I155" s="26"/>
      <c r="J155" s="27"/>
      <c r="K155" s="24"/>
      <c r="L155" s="24"/>
      <c r="M155" s="26"/>
      <c r="N155" s="27"/>
      <c r="O155" s="24"/>
      <c r="P155" s="24"/>
      <c r="Q155" s="26"/>
      <c r="R155" s="27"/>
      <c r="S155" s="24"/>
      <c r="T155" s="24"/>
      <c r="U155" s="26"/>
      <c r="V155" s="27"/>
      <c r="W155" s="24"/>
      <c r="X155" s="24"/>
      <c r="Y155" s="26"/>
      <c r="Z155" s="24"/>
    </row>
    <row r="156" spans="1:26" x14ac:dyDescent="0.25">
      <c r="A156" s="24"/>
      <c r="B156" s="24"/>
      <c r="C156" s="24"/>
      <c r="D156" s="25"/>
      <c r="E156" s="24"/>
      <c r="F156" s="24"/>
      <c r="G156" s="26"/>
      <c r="H156" s="24"/>
      <c r="I156" s="26"/>
      <c r="J156" s="27"/>
      <c r="K156" s="24"/>
      <c r="L156" s="24"/>
      <c r="M156" s="26"/>
      <c r="N156" s="27"/>
      <c r="O156" s="24"/>
      <c r="P156" s="24"/>
      <c r="Q156" s="26"/>
      <c r="R156" s="27"/>
      <c r="S156" s="24"/>
      <c r="T156" s="24"/>
      <c r="U156" s="26"/>
      <c r="V156" s="27"/>
      <c r="W156" s="24"/>
      <c r="X156" s="24"/>
      <c r="Y156" s="26"/>
      <c r="Z156" s="24"/>
    </row>
    <row r="157" spans="1:26" x14ac:dyDescent="0.25">
      <c r="A157" s="24"/>
      <c r="B157" s="24"/>
      <c r="C157" s="24"/>
      <c r="D157" s="25"/>
      <c r="E157" s="24"/>
      <c r="F157" s="24"/>
      <c r="G157" s="26"/>
      <c r="H157" s="24"/>
      <c r="I157" s="26"/>
      <c r="J157" s="27"/>
      <c r="K157" s="24"/>
      <c r="L157" s="24"/>
      <c r="M157" s="26"/>
      <c r="N157" s="27"/>
      <c r="O157" s="24"/>
      <c r="P157" s="24"/>
      <c r="Q157" s="26"/>
      <c r="R157" s="27"/>
      <c r="S157" s="24"/>
      <c r="T157" s="24"/>
      <c r="U157" s="26"/>
      <c r="V157" s="27"/>
      <c r="W157" s="24"/>
      <c r="X157" s="24"/>
      <c r="Y157" s="26"/>
      <c r="Z157" s="24"/>
    </row>
    <row r="158" spans="1:26" x14ac:dyDescent="0.25">
      <c r="A158" s="24"/>
      <c r="B158" s="24"/>
      <c r="C158" s="24"/>
      <c r="D158" s="25"/>
      <c r="E158" s="24"/>
      <c r="F158" s="24"/>
      <c r="G158" s="26"/>
      <c r="H158" s="24"/>
      <c r="I158" s="26"/>
      <c r="J158" s="27"/>
      <c r="K158" s="24"/>
      <c r="L158" s="24"/>
      <c r="M158" s="26"/>
      <c r="N158" s="27"/>
      <c r="O158" s="24"/>
      <c r="P158" s="24"/>
      <c r="Q158" s="26"/>
      <c r="R158" s="27"/>
      <c r="S158" s="24"/>
      <c r="T158" s="24"/>
      <c r="U158" s="26"/>
      <c r="V158" s="27"/>
      <c r="W158" s="24"/>
      <c r="X158" s="24"/>
      <c r="Y158" s="26"/>
      <c r="Z158" s="24"/>
    </row>
    <row r="159" spans="1:26" x14ac:dyDescent="0.25">
      <c r="A159" s="24"/>
      <c r="B159" s="24"/>
      <c r="C159" s="24"/>
      <c r="D159" s="25"/>
      <c r="E159" s="24"/>
      <c r="F159" s="24"/>
      <c r="G159" s="26"/>
      <c r="H159" s="24"/>
      <c r="I159" s="26"/>
      <c r="J159" s="27"/>
      <c r="K159" s="24"/>
      <c r="L159" s="24"/>
      <c r="M159" s="26"/>
      <c r="N159" s="27"/>
      <c r="O159" s="24"/>
      <c r="P159" s="24"/>
      <c r="Q159" s="26"/>
      <c r="R159" s="27"/>
      <c r="S159" s="24"/>
      <c r="T159" s="24"/>
      <c r="U159" s="26"/>
      <c r="V159" s="27"/>
      <c r="W159" s="24"/>
      <c r="X159" s="24"/>
      <c r="Y159" s="26"/>
      <c r="Z159" s="24"/>
    </row>
    <row r="160" spans="1:26" x14ac:dyDescent="0.25">
      <c r="A160" s="24"/>
      <c r="B160" s="24"/>
      <c r="C160" s="24"/>
      <c r="D160" s="25"/>
      <c r="E160" s="24"/>
      <c r="F160" s="24"/>
      <c r="G160" s="26"/>
      <c r="H160" s="24"/>
      <c r="I160" s="26"/>
      <c r="J160" s="27"/>
      <c r="K160" s="24"/>
      <c r="L160" s="24"/>
      <c r="M160" s="26"/>
      <c r="N160" s="27"/>
      <c r="O160" s="24"/>
      <c r="P160" s="24"/>
      <c r="Q160" s="26"/>
      <c r="R160" s="27"/>
      <c r="S160" s="24"/>
      <c r="T160" s="24"/>
      <c r="U160" s="26"/>
      <c r="V160" s="27"/>
      <c r="W160" s="24"/>
      <c r="X160" s="24"/>
      <c r="Y160" s="26"/>
      <c r="Z160" s="24"/>
    </row>
    <row r="161" spans="1:26" x14ac:dyDescent="0.25">
      <c r="A161" s="24"/>
      <c r="B161" s="24"/>
      <c r="C161" s="24"/>
      <c r="D161" s="25"/>
      <c r="E161" s="24"/>
      <c r="F161" s="24"/>
      <c r="G161" s="26"/>
      <c r="H161" s="24"/>
      <c r="I161" s="26"/>
      <c r="J161" s="27"/>
      <c r="K161" s="24"/>
      <c r="L161" s="24"/>
      <c r="M161" s="26"/>
      <c r="N161" s="27"/>
      <c r="O161" s="24"/>
      <c r="P161" s="24"/>
      <c r="Q161" s="26"/>
      <c r="R161" s="27"/>
      <c r="S161" s="24"/>
      <c r="T161" s="24"/>
      <c r="U161" s="26"/>
      <c r="V161" s="27"/>
      <c r="W161" s="24"/>
      <c r="X161" s="24"/>
      <c r="Y161" s="26"/>
      <c r="Z161" s="24"/>
    </row>
    <row r="162" spans="1:26" x14ac:dyDescent="0.25">
      <c r="A162" s="24"/>
      <c r="B162" s="24"/>
      <c r="C162" s="24"/>
      <c r="D162" s="25"/>
      <c r="E162" s="24"/>
      <c r="F162" s="24"/>
      <c r="G162" s="26"/>
      <c r="H162" s="24"/>
      <c r="I162" s="26"/>
      <c r="J162" s="27"/>
      <c r="K162" s="24"/>
      <c r="L162" s="24"/>
      <c r="M162" s="26"/>
      <c r="N162" s="27"/>
      <c r="O162" s="24"/>
      <c r="P162" s="24"/>
      <c r="Q162" s="26"/>
      <c r="R162" s="27"/>
      <c r="S162" s="24"/>
      <c r="T162" s="24"/>
      <c r="U162" s="26"/>
      <c r="V162" s="27"/>
      <c r="W162" s="24"/>
      <c r="X162" s="24"/>
      <c r="Y162" s="26"/>
      <c r="Z162" s="24"/>
    </row>
    <row r="163" spans="1:26" x14ac:dyDescent="0.25">
      <c r="A163" s="24"/>
      <c r="B163" s="24"/>
      <c r="C163" s="24"/>
      <c r="D163" s="25"/>
      <c r="E163" s="24"/>
      <c r="F163" s="24"/>
      <c r="G163" s="26"/>
      <c r="H163" s="24"/>
      <c r="I163" s="26"/>
      <c r="J163" s="27"/>
      <c r="K163" s="24"/>
      <c r="L163" s="24"/>
      <c r="M163" s="26"/>
      <c r="N163" s="27"/>
      <c r="O163" s="24"/>
      <c r="P163" s="24"/>
      <c r="Q163" s="26"/>
      <c r="R163" s="27"/>
      <c r="S163" s="24"/>
      <c r="T163" s="24"/>
      <c r="U163" s="26"/>
      <c r="V163" s="27"/>
      <c r="W163" s="24"/>
      <c r="X163" s="24"/>
      <c r="Y163" s="26"/>
      <c r="Z163" s="24"/>
    </row>
    <row r="164" spans="1:26" x14ac:dyDescent="0.25">
      <c r="A164" s="24"/>
      <c r="B164" s="24"/>
      <c r="C164" s="24"/>
      <c r="D164" s="25"/>
      <c r="E164" s="24"/>
      <c r="F164" s="24"/>
      <c r="G164" s="26"/>
      <c r="H164" s="24"/>
      <c r="I164" s="26"/>
      <c r="J164" s="27"/>
      <c r="K164" s="24"/>
      <c r="L164" s="24"/>
      <c r="M164" s="26"/>
      <c r="N164" s="27"/>
      <c r="O164" s="24"/>
      <c r="P164" s="24"/>
      <c r="Q164" s="26"/>
      <c r="R164" s="27"/>
      <c r="S164" s="24"/>
      <c r="T164" s="24"/>
      <c r="U164" s="26"/>
      <c r="V164" s="27"/>
      <c r="W164" s="24"/>
      <c r="X164" s="24"/>
      <c r="Y164" s="26"/>
      <c r="Z164" s="24"/>
    </row>
    <row r="165" spans="1:26" x14ac:dyDescent="0.25">
      <c r="A165" s="24"/>
      <c r="B165" s="24"/>
      <c r="C165" s="24"/>
      <c r="D165" s="25"/>
      <c r="E165" s="24"/>
      <c r="F165" s="24"/>
      <c r="G165" s="26"/>
      <c r="H165" s="24"/>
      <c r="I165" s="26"/>
      <c r="J165" s="27"/>
      <c r="K165" s="24"/>
      <c r="L165" s="24"/>
      <c r="M165" s="26"/>
      <c r="N165" s="27"/>
      <c r="O165" s="24"/>
      <c r="P165" s="24"/>
      <c r="Q165" s="26"/>
      <c r="R165" s="27"/>
      <c r="S165" s="24"/>
      <c r="T165" s="24"/>
      <c r="U165" s="26"/>
      <c r="V165" s="27"/>
      <c r="W165" s="24"/>
      <c r="X165" s="24"/>
      <c r="Y165" s="26"/>
      <c r="Z165" s="24"/>
    </row>
    <row r="166" spans="1:26" x14ac:dyDescent="0.25">
      <c r="A166" s="24"/>
      <c r="B166" s="24"/>
      <c r="C166" s="24"/>
      <c r="D166" s="25"/>
      <c r="E166" s="24"/>
      <c r="F166" s="24"/>
      <c r="G166" s="26"/>
      <c r="H166" s="24"/>
      <c r="I166" s="26"/>
      <c r="J166" s="27"/>
      <c r="K166" s="24"/>
      <c r="L166" s="24"/>
      <c r="M166" s="26"/>
      <c r="N166" s="27"/>
      <c r="O166" s="24"/>
      <c r="P166" s="24"/>
      <c r="Q166" s="26"/>
      <c r="R166" s="27"/>
      <c r="S166" s="24"/>
      <c r="T166" s="24"/>
      <c r="U166" s="26"/>
      <c r="V166" s="27"/>
      <c r="W166" s="24"/>
      <c r="X166" s="24"/>
      <c r="Y166" s="26"/>
      <c r="Z166" s="24"/>
    </row>
    <row r="167" spans="1:26" x14ac:dyDescent="0.25">
      <c r="A167" s="24"/>
      <c r="B167" s="24"/>
      <c r="C167" s="24"/>
      <c r="D167" s="25"/>
      <c r="E167" s="24"/>
      <c r="F167" s="24"/>
      <c r="G167" s="26"/>
      <c r="H167" s="24"/>
      <c r="I167" s="26"/>
      <c r="J167" s="27"/>
      <c r="K167" s="24"/>
      <c r="L167" s="24"/>
      <c r="M167" s="26"/>
      <c r="N167" s="27"/>
      <c r="O167" s="24"/>
      <c r="P167" s="24"/>
      <c r="Q167" s="26"/>
      <c r="R167" s="27"/>
      <c r="S167" s="24"/>
      <c r="T167" s="24"/>
      <c r="U167" s="26"/>
      <c r="V167" s="27"/>
      <c r="W167" s="24"/>
      <c r="X167" s="24"/>
      <c r="Y167" s="26"/>
      <c r="Z167" s="24"/>
    </row>
    <row r="168" spans="1:26" x14ac:dyDescent="0.25">
      <c r="A168" s="24"/>
      <c r="B168" s="24"/>
      <c r="C168" s="24"/>
      <c r="D168" s="25"/>
      <c r="E168" s="24"/>
      <c r="F168" s="24"/>
      <c r="G168" s="26"/>
      <c r="H168" s="24"/>
      <c r="I168" s="26"/>
      <c r="J168" s="27"/>
      <c r="K168" s="24"/>
      <c r="L168" s="24"/>
      <c r="M168" s="26"/>
      <c r="N168" s="27"/>
      <c r="O168" s="24"/>
      <c r="P168" s="24"/>
      <c r="Q168" s="26"/>
      <c r="R168" s="27"/>
      <c r="S168" s="24"/>
      <c r="T168" s="24"/>
      <c r="U168" s="26"/>
      <c r="V168" s="27"/>
      <c r="W168" s="24"/>
      <c r="X168" s="24"/>
      <c r="Y168" s="26"/>
      <c r="Z168" s="24"/>
    </row>
    <row r="169" spans="1:26" x14ac:dyDescent="0.25">
      <c r="A169" s="24"/>
      <c r="B169" s="24"/>
      <c r="C169" s="24"/>
      <c r="D169" s="25"/>
      <c r="E169" s="24"/>
      <c r="F169" s="24"/>
      <c r="G169" s="26"/>
      <c r="H169" s="24"/>
      <c r="I169" s="26"/>
      <c r="J169" s="27"/>
      <c r="K169" s="24"/>
      <c r="L169" s="24"/>
      <c r="M169" s="26"/>
      <c r="N169" s="27"/>
      <c r="O169" s="24"/>
      <c r="P169" s="24"/>
      <c r="Q169" s="26"/>
      <c r="R169" s="27"/>
      <c r="S169" s="24"/>
      <c r="T169" s="24"/>
      <c r="U169" s="26"/>
      <c r="V169" s="27"/>
      <c r="W169" s="24"/>
      <c r="X169" s="24"/>
      <c r="Y169" s="26"/>
      <c r="Z169" s="24"/>
    </row>
    <row r="170" spans="1:26" x14ac:dyDescent="0.25">
      <c r="A170" s="24"/>
      <c r="B170" s="24"/>
      <c r="C170" s="24"/>
      <c r="D170" s="25"/>
      <c r="E170" s="24"/>
      <c r="F170" s="24"/>
      <c r="G170" s="26"/>
      <c r="H170" s="24"/>
      <c r="I170" s="26"/>
      <c r="J170" s="27"/>
      <c r="K170" s="24"/>
      <c r="L170" s="24"/>
      <c r="M170" s="26"/>
      <c r="N170" s="27"/>
      <c r="O170" s="24"/>
      <c r="P170" s="24"/>
      <c r="Q170" s="26"/>
      <c r="R170" s="27"/>
      <c r="S170" s="24"/>
      <c r="T170" s="24"/>
      <c r="U170" s="26"/>
      <c r="V170" s="27"/>
      <c r="W170" s="24"/>
      <c r="X170" s="24"/>
      <c r="Y170" s="26"/>
      <c r="Z170" s="24"/>
    </row>
    <row r="171" spans="1:26" x14ac:dyDescent="0.25">
      <c r="A171" s="24"/>
      <c r="B171" s="24"/>
      <c r="C171" s="24"/>
      <c r="D171" s="25"/>
      <c r="E171" s="24"/>
      <c r="F171" s="24"/>
      <c r="G171" s="26"/>
      <c r="H171" s="24"/>
      <c r="I171" s="26"/>
      <c r="J171" s="27"/>
      <c r="K171" s="24"/>
      <c r="L171" s="24"/>
      <c r="M171" s="26"/>
      <c r="N171" s="27"/>
      <c r="O171" s="24"/>
      <c r="P171" s="24"/>
      <c r="Q171" s="26"/>
      <c r="R171" s="27"/>
      <c r="S171" s="24"/>
      <c r="T171" s="24"/>
      <c r="U171" s="26"/>
      <c r="V171" s="27"/>
      <c r="W171" s="24"/>
      <c r="X171" s="24"/>
      <c r="Y171" s="26"/>
      <c r="Z171" s="24"/>
    </row>
    <row r="172" spans="1:26" x14ac:dyDescent="0.25">
      <c r="A172" s="24"/>
      <c r="B172" s="24"/>
      <c r="C172" s="24"/>
      <c r="D172" s="25"/>
      <c r="E172" s="24"/>
      <c r="F172" s="24"/>
      <c r="G172" s="26"/>
      <c r="H172" s="24"/>
      <c r="I172" s="26"/>
      <c r="J172" s="27"/>
      <c r="K172" s="24"/>
      <c r="L172" s="24"/>
      <c r="M172" s="26"/>
      <c r="N172" s="27"/>
      <c r="O172" s="24"/>
      <c r="P172" s="24"/>
      <c r="Q172" s="26"/>
      <c r="R172" s="27"/>
      <c r="S172" s="24"/>
      <c r="T172" s="24"/>
      <c r="U172" s="26"/>
      <c r="V172" s="27"/>
      <c r="W172" s="24"/>
      <c r="X172" s="24"/>
      <c r="Y172" s="26"/>
      <c r="Z172" s="24"/>
    </row>
    <row r="173" spans="1:26" x14ac:dyDescent="0.25">
      <c r="A173" s="24"/>
      <c r="B173" s="24"/>
      <c r="C173" s="24"/>
      <c r="D173" s="25"/>
      <c r="E173" s="24"/>
      <c r="F173" s="24"/>
      <c r="G173" s="26"/>
      <c r="H173" s="24"/>
      <c r="I173" s="26"/>
      <c r="J173" s="27"/>
      <c r="K173" s="24"/>
      <c r="L173" s="24"/>
      <c r="M173" s="26"/>
      <c r="N173" s="27"/>
      <c r="O173" s="24"/>
      <c r="P173" s="24"/>
      <c r="Q173" s="26"/>
      <c r="R173" s="27"/>
      <c r="S173" s="24"/>
      <c r="T173" s="24"/>
      <c r="U173" s="26"/>
      <c r="V173" s="27"/>
      <c r="W173" s="24"/>
      <c r="X173" s="24"/>
      <c r="Y173" s="26"/>
      <c r="Z173" s="24"/>
    </row>
    <row r="174" spans="1:26" x14ac:dyDescent="0.25">
      <c r="A174" s="24"/>
      <c r="B174" s="24"/>
      <c r="C174" s="24"/>
      <c r="D174" s="25"/>
      <c r="E174" s="24"/>
      <c r="F174" s="24"/>
      <c r="G174" s="26"/>
      <c r="H174" s="24"/>
      <c r="I174" s="26"/>
      <c r="J174" s="27"/>
      <c r="K174" s="24"/>
      <c r="L174" s="24"/>
      <c r="M174" s="26"/>
      <c r="N174" s="27"/>
      <c r="O174" s="24"/>
      <c r="P174" s="24"/>
      <c r="Q174" s="26"/>
      <c r="R174" s="27"/>
      <c r="S174" s="24"/>
      <c r="T174" s="24"/>
      <c r="U174" s="26"/>
      <c r="V174" s="27"/>
      <c r="W174" s="24"/>
      <c r="X174" s="24"/>
      <c r="Y174" s="26"/>
      <c r="Z174" s="24"/>
    </row>
    <row r="175" spans="1:26" x14ac:dyDescent="0.25">
      <c r="A175" s="24"/>
      <c r="B175" s="24"/>
      <c r="C175" s="24"/>
      <c r="D175" s="25"/>
      <c r="E175" s="24"/>
      <c r="F175" s="24"/>
      <c r="G175" s="26"/>
      <c r="H175" s="24"/>
      <c r="I175" s="26"/>
      <c r="J175" s="27"/>
      <c r="K175" s="24"/>
      <c r="L175" s="24"/>
      <c r="M175" s="26"/>
      <c r="N175" s="27"/>
      <c r="O175" s="24"/>
      <c r="P175" s="24"/>
      <c r="Q175" s="26"/>
      <c r="R175" s="27"/>
      <c r="S175" s="24"/>
      <c r="T175" s="24"/>
      <c r="U175" s="26"/>
      <c r="V175" s="27"/>
      <c r="W175" s="24"/>
      <c r="X175" s="24"/>
      <c r="Y175" s="26"/>
      <c r="Z175" s="24"/>
    </row>
    <row r="176" spans="1:26" x14ac:dyDescent="0.25">
      <c r="A176" s="24"/>
      <c r="B176" s="24"/>
      <c r="C176" s="24"/>
      <c r="D176" s="25"/>
      <c r="E176" s="24"/>
      <c r="F176" s="24"/>
      <c r="G176" s="26"/>
      <c r="H176" s="24"/>
      <c r="I176" s="26"/>
      <c r="J176" s="27"/>
      <c r="K176" s="24"/>
      <c r="L176" s="24"/>
      <c r="M176" s="26"/>
      <c r="N176" s="27"/>
      <c r="O176" s="24"/>
      <c r="P176" s="24"/>
      <c r="Q176" s="26"/>
      <c r="R176" s="27"/>
      <c r="S176" s="24"/>
      <c r="T176" s="24"/>
      <c r="U176" s="26"/>
      <c r="V176" s="27"/>
      <c r="W176" s="24"/>
      <c r="X176" s="24"/>
      <c r="Y176" s="26"/>
      <c r="Z176" s="24"/>
    </row>
    <row r="177" spans="1:26" x14ac:dyDescent="0.25">
      <c r="A177" s="24"/>
      <c r="B177" s="24"/>
      <c r="C177" s="24"/>
      <c r="D177" s="25"/>
      <c r="E177" s="24"/>
      <c r="F177" s="24"/>
      <c r="G177" s="26"/>
      <c r="H177" s="24"/>
      <c r="I177" s="26"/>
      <c r="J177" s="27"/>
      <c r="K177" s="24"/>
      <c r="L177" s="24"/>
      <c r="M177" s="26"/>
      <c r="N177" s="27"/>
      <c r="O177" s="24"/>
      <c r="P177" s="24"/>
      <c r="Q177" s="26"/>
      <c r="R177" s="27"/>
      <c r="S177" s="24"/>
      <c r="T177" s="24"/>
      <c r="U177" s="26"/>
      <c r="V177" s="27"/>
      <c r="W177" s="24"/>
      <c r="X177" s="24"/>
      <c r="Y177" s="26"/>
      <c r="Z177" s="24"/>
    </row>
    <row r="178" spans="1:26" x14ac:dyDescent="0.25">
      <c r="A178" s="24"/>
      <c r="B178" s="24"/>
      <c r="C178" s="24"/>
      <c r="D178" s="25"/>
      <c r="E178" s="24"/>
      <c r="F178" s="24"/>
      <c r="G178" s="26"/>
      <c r="H178" s="24"/>
      <c r="I178" s="26"/>
      <c r="J178" s="27"/>
      <c r="K178" s="24"/>
      <c r="L178" s="24"/>
      <c r="M178" s="26"/>
      <c r="N178" s="27"/>
      <c r="O178" s="24"/>
      <c r="P178" s="24"/>
      <c r="Q178" s="26"/>
      <c r="R178" s="27"/>
      <c r="S178" s="24"/>
      <c r="T178" s="24"/>
      <c r="U178" s="26"/>
      <c r="V178" s="27"/>
      <c r="W178" s="24"/>
      <c r="X178" s="24"/>
      <c r="Y178" s="26"/>
      <c r="Z178" s="24"/>
    </row>
    <row r="179" spans="1:26" x14ac:dyDescent="0.25">
      <c r="A179" s="24"/>
      <c r="B179" s="24"/>
      <c r="C179" s="24"/>
      <c r="D179" s="25"/>
      <c r="E179" s="24"/>
      <c r="F179" s="24"/>
      <c r="G179" s="26"/>
      <c r="H179" s="24"/>
      <c r="I179" s="26"/>
      <c r="J179" s="27"/>
      <c r="K179" s="24"/>
      <c r="L179" s="24"/>
      <c r="M179" s="26"/>
      <c r="N179" s="27"/>
      <c r="O179" s="24"/>
      <c r="P179" s="24"/>
      <c r="Q179" s="26"/>
      <c r="R179" s="27"/>
      <c r="S179" s="24"/>
      <c r="T179" s="24"/>
      <c r="U179" s="26"/>
      <c r="V179" s="27"/>
      <c r="W179" s="24"/>
      <c r="X179" s="24"/>
      <c r="Y179" s="26"/>
      <c r="Z179" s="24"/>
    </row>
    <row r="180" spans="1:26" x14ac:dyDescent="0.25">
      <c r="A180" s="24"/>
      <c r="B180" s="24"/>
      <c r="C180" s="24"/>
      <c r="D180" s="25"/>
      <c r="E180" s="24"/>
      <c r="F180" s="24"/>
      <c r="G180" s="26"/>
      <c r="H180" s="24"/>
      <c r="I180" s="26"/>
      <c r="J180" s="27"/>
      <c r="K180" s="24"/>
      <c r="L180" s="24"/>
      <c r="M180" s="26"/>
      <c r="N180" s="27"/>
      <c r="O180" s="24"/>
      <c r="P180" s="24"/>
      <c r="Q180" s="26"/>
      <c r="R180" s="27"/>
      <c r="S180" s="24"/>
      <c r="T180" s="24"/>
      <c r="U180" s="26"/>
      <c r="V180" s="27"/>
      <c r="W180" s="24"/>
      <c r="X180" s="24"/>
      <c r="Y180" s="26"/>
      <c r="Z180" s="24"/>
    </row>
    <row r="181" spans="1:26" x14ac:dyDescent="0.25">
      <c r="A181" s="24"/>
      <c r="B181" s="24"/>
      <c r="C181" s="24"/>
      <c r="D181" s="25"/>
      <c r="E181" s="24"/>
      <c r="F181" s="24"/>
      <c r="G181" s="26"/>
      <c r="H181" s="24"/>
      <c r="I181" s="26"/>
      <c r="J181" s="27"/>
      <c r="K181" s="24"/>
      <c r="L181" s="24"/>
      <c r="M181" s="26"/>
      <c r="N181" s="27"/>
      <c r="O181" s="24"/>
      <c r="P181" s="24"/>
      <c r="Q181" s="26"/>
      <c r="R181" s="27"/>
      <c r="S181" s="24"/>
      <c r="T181" s="24"/>
      <c r="U181" s="26"/>
      <c r="V181" s="27"/>
      <c r="W181" s="24"/>
      <c r="X181" s="24"/>
      <c r="Y181" s="26"/>
      <c r="Z181" s="24"/>
    </row>
    <row r="182" spans="1:26" x14ac:dyDescent="0.25">
      <c r="A182" s="24"/>
      <c r="B182" s="24"/>
      <c r="C182" s="24"/>
      <c r="D182" s="25"/>
      <c r="E182" s="24"/>
      <c r="F182" s="24"/>
      <c r="G182" s="26"/>
      <c r="H182" s="24"/>
      <c r="I182" s="26"/>
      <c r="J182" s="27"/>
      <c r="K182" s="24"/>
      <c r="L182" s="24"/>
      <c r="M182" s="26"/>
      <c r="N182" s="27"/>
      <c r="O182" s="24"/>
      <c r="P182" s="24"/>
      <c r="Q182" s="26"/>
      <c r="R182" s="27"/>
      <c r="S182" s="24"/>
      <c r="T182" s="24"/>
      <c r="U182" s="26"/>
      <c r="V182" s="27"/>
      <c r="W182" s="24"/>
      <c r="X182" s="24"/>
      <c r="Y182" s="26"/>
      <c r="Z182" s="24"/>
    </row>
    <row r="183" spans="1:26" x14ac:dyDescent="0.25">
      <c r="A183" s="24"/>
      <c r="B183" s="24"/>
      <c r="C183" s="24"/>
      <c r="D183" s="25"/>
      <c r="E183" s="24"/>
      <c r="F183" s="24"/>
      <c r="G183" s="26"/>
      <c r="H183" s="24"/>
      <c r="I183" s="26"/>
      <c r="J183" s="27"/>
      <c r="K183" s="24"/>
      <c r="L183" s="24"/>
      <c r="M183" s="26"/>
      <c r="N183" s="27"/>
      <c r="O183" s="24"/>
      <c r="P183" s="24"/>
      <c r="Q183" s="26"/>
      <c r="R183" s="27"/>
      <c r="S183" s="24"/>
      <c r="T183" s="24"/>
      <c r="U183" s="26"/>
      <c r="V183" s="27"/>
      <c r="W183" s="24"/>
      <c r="X183" s="24"/>
      <c r="Y183" s="26"/>
      <c r="Z183" s="24"/>
    </row>
    <row r="184" spans="1:26" x14ac:dyDescent="0.25">
      <c r="A184" s="24"/>
      <c r="B184" s="24"/>
      <c r="C184" s="24"/>
      <c r="D184" s="25"/>
      <c r="E184" s="24"/>
      <c r="F184" s="24"/>
      <c r="G184" s="26"/>
      <c r="H184" s="24"/>
      <c r="I184" s="26"/>
      <c r="J184" s="27"/>
      <c r="K184" s="24"/>
      <c r="L184" s="24"/>
      <c r="M184" s="26"/>
      <c r="N184" s="27"/>
      <c r="O184" s="24"/>
      <c r="P184" s="24"/>
      <c r="Q184" s="26"/>
      <c r="R184" s="27"/>
      <c r="S184" s="24"/>
      <c r="T184" s="24"/>
      <c r="U184" s="26"/>
      <c r="V184" s="27"/>
      <c r="W184" s="24"/>
      <c r="X184" s="24"/>
      <c r="Y184" s="26"/>
      <c r="Z184" s="24"/>
    </row>
    <row r="185" spans="1:26" x14ac:dyDescent="0.25">
      <c r="A185" s="24"/>
      <c r="B185" s="24"/>
      <c r="C185" s="24"/>
      <c r="D185" s="25"/>
      <c r="E185" s="24"/>
      <c r="F185" s="24"/>
      <c r="G185" s="26"/>
      <c r="H185" s="24"/>
      <c r="I185" s="26"/>
      <c r="J185" s="27"/>
      <c r="K185" s="24"/>
      <c r="L185" s="24"/>
      <c r="M185" s="26"/>
      <c r="N185" s="27"/>
      <c r="O185" s="24"/>
      <c r="P185" s="24"/>
      <c r="Q185" s="26"/>
      <c r="R185" s="27"/>
      <c r="S185" s="24"/>
      <c r="T185" s="24"/>
      <c r="U185" s="26"/>
      <c r="V185" s="27"/>
      <c r="W185" s="24"/>
      <c r="X185" s="24"/>
      <c r="Y185" s="26"/>
      <c r="Z185" s="24"/>
    </row>
    <row r="186" spans="1:26" x14ac:dyDescent="0.25">
      <c r="A186" s="24"/>
      <c r="B186" s="24"/>
      <c r="C186" s="24"/>
      <c r="D186" s="25"/>
      <c r="E186" s="24"/>
      <c r="F186" s="24"/>
      <c r="G186" s="26"/>
      <c r="H186" s="24"/>
      <c r="I186" s="26"/>
      <c r="J186" s="27"/>
      <c r="K186" s="24"/>
      <c r="L186" s="24"/>
      <c r="M186" s="26"/>
      <c r="N186" s="27"/>
      <c r="O186" s="24"/>
      <c r="P186" s="24"/>
      <c r="Q186" s="26"/>
      <c r="R186" s="27"/>
      <c r="S186" s="24"/>
      <c r="T186" s="24"/>
      <c r="U186" s="26"/>
      <c r="V186" s="27"/>
      <c r="W186" s="24"/>
      <c r="X186" s="24"/>
      <c r="Y186" s="26"/>
      <c r="Z186" s="24"/>
    </row>
    <row r="187" spans="1:26" x14ac:dyDescent="0.25">
      <c r="A187" s="24"/>
      <c r="B187" s="24"/>
      <c r="C187" s="24"/>
      <c r="D187" s="25"/>
      <c r="E187" s="24"/>
      <c r="F187" s="24"/>
      <c r="G187" s="26"/>
      <c r="H187" s="24"/>
      <c r="I187" s="26"/>
      <c r="J187" s="27"/>
      <c r="K187" s="24"/>
      <c r="L187" s="24"/>
      <c r="M187" s="26"/>
      <c r="N187" s="27"/>
      <c r="O187" s="24"/>
      <c r="P187" s="24"/>
      <c r="Q187" s="26"/>
      <c r="R187" s="27"/>
      <c r="S187" s="24"/>
      <c r="T187" s="24"/>
      <c r="U187" s="26"/>
      <c r="V187" s="27"/>
      <c r="W187" s="24"/>
      <c r="X187" s="24"/>
      <c r="Y187" s="26"/>
      <c r="Z187" s="24"/>
    </row>
    <row r="188" spans="1:26" x14ac:dyDescent="0.25">
      <c r="A188" s="24"/>
      <c r="B188" s="24"/>
      <c r="C188" s="24"/>
      <c r="D188" s="25"/>
      <c r="E188" s="24"/>
      <c r="F188" s="24"/>
      <c r="G188" s="26"/>
      <c r="H188" s="24"/>
      <c r="I188" s="26"/>
      <c r="J188" s="27"/>
      <c r="K188" s="24"/>
      <c r="L188" s="24"/>
      <c r="M188" s="26"/>
      <c r="N188" s="27"/>
      <c r="O188" s="24"/>
      <c r="P188" s="24"/>
      <c r="Q188" s="26"/>
      <c r="R188" s="27"/>
      <c r="S188" s="24"/>
      <c r="T188" s="24"/>
      <c r="U188" s="26"/>
      <c r="V188" s="27"/>
      <c r="W188" s="24"/>
      <c r="X188" s="24"/>
      <c r="Y188" s="26"/>
      <c r="Z188" s="24"/>
    </row>
    <row r="189" spans="1:26" x14ac:dyDescent="0.25">
      <c r="A189" s="24"/>
      <c r="B189" s="24"/>
      <c r="C189" s="24"/>
      <c r="D189" s="25"/>
      <c r="E189" s="24"/>
      <c r="F189" s="24"/>
      <c r="G189" s="26"/>
      <c r="H189" s="24"/>
      <c r="I189" s="26"/>
      <c r="J189" s="27"/>
      <c r="K189" s="24"/>
      <c r="L189" s="24"/>
      <c r="M189" s="26"/>
      <c r="N189" s="27"/>
      <c r="O189" s="24"/>
      <c r="P189" s="24"/>
      <c r="Q189" s="26"/>
      <c r="R189" s="27"/>
      <c r="S189" s="24"/>
      <c r="T189" s="24"/>
      <c r="U189" s="26"/>
      <c r="V189" s="27"/>
      <c r="W189" s="24"/>
      <c r="X189" s="24"/>
      <c r="Y189" s="26"/>
      <c r="Z189" s="24"/>
    </row>
    <row r="190" spans="1:26" x14ac:dyDescent="0.25">
      <c r="A190" s="24"/>
      <c r="B190" s="24"/>
      <c r="C190" s="24"/>
      <c r="D190" s="25"/>
      <c r="E190" s="24"/>
      <c r="F190" s="24"/>
      <c r="G190" s="26"/>
      <c r="H190" s="24"/>
      <c r="I190" s="26"/>
      <c r="J190" s="27"/>
      <c r="K190" s="24"/>
      <c r="L190" s="24"/>
      <c r="M190" s="26"/>
      <c r="N190" s="27"/>
      <c r="O190" s="24"/>
      <c r="P190" s="24"/>
      <c r="Q190" s="26"/>
      <c r="R190" s="27"/>
      <c r="S190" s="24"/>
      <c r="T190" s="24"/>
      <c r="U190" s="26"/>
      <c r="V190" s="27"/>
      <c r="W190" s="24"/>
      <c r="X190" s="24"/>
      <c r="Y190" s="26"/>
      <c r="Z190" s="24"/>
    </row>
    <row r="191" spans="1:26" x14ac:dyDescent="0.25">
      <c r="A191" s="24"/>
      <c r="B191" s="24"/>
      <c r="C191" s="24"/>
      <c r="D191" s="25"/>
      <c r="E191" s="24"/>
      <c r="F191" s="24"/>
      <c r="G191" s="26"/>
      <c r="H191" s="24"/>
      <c r="I191" s="26"/>
      <c r="J191" s="27"/>
      <c r="K191" s="24"/>
      <c r="L191" s="24"/>
      <c r="M191" s="26"/>
      <c r="N191" s="27"/>
      <c r="O191" s="24"/>
      <c r="P191" s="24"/>
      <c r="Q191" s="26"/>
      <c r="R191" s="27"/>
      <c r="S191" s="24"/>
      <c r="T191" s="24"/>
      <c r="U191" s="26"/>
      <c r="V191" s="27"/>
      <c r="W191" s="24"/>
      <c r="X191" s="24"/>
      <c r="Y191" s="26"/>
      <c r="Z191" s="24"/>
    </row>
    <row r="192" spans="1:26" x14ac:dyDescent="0.25">
      <c r="A192" s="24"/>
      <c r="B192" s="24"/>
      <c r="C192" s="24"/>
      <c r="D192" s="25"/>
      <c r="E192" s="24"/>
      <c r="F192" s="24"/>
      <c r="G192" s="26"/>
      <c r="H192" s="24"/>
      <c r="I192" s="26"/>
      <c r="J192" s="27"/>
      <c r="K192" s="24"/>
      <c r="L192" s="24"/>
      <c r="M192" s="26"/>
      <c r="N192" s="27"/>
      <c r="O192" s="24"/>
      <c r="P192" s="24"/>
      <c r="Q192" s="26"/>
      <c r="R192" s="27"/>
      <c r="S192" s="24"/>
      <c r="T192" s="24"/>
      <c r="U192" s="26"/>
      <c r="V192" s="27"/>
      <c r="W192" s="24"/>
      <c r="X192" s="24"/>
      <c r="Y192" s="26"/>
      <c r="Z192" s="24"/>
    </row>
    <row r="193" spans="1:26" x14ac:dyDescent="0.25">
      <c r="A193" s="24"/>
      <c r="B193" s="24"/>
      <c r="C193" s="24"/>
      <c r="D193" s="25"/>
      <c r="E193" s="24"/>
      <c r="F193" s="24"/>
      <c r="G193" s="26"/>
      <c r="H193" s="24"/>
      <c r="I193" s="26"/>
      <c r="J193" s="27"/>
      <c r="K193" s="24"/>
      <c r="L193" s="24"/>
      <c r="M193" s="26"/>
      <c r="N193" s="27"/>
      <c r="O193" s="24"/>
      <c r="P193" s="24"/>
      <c r="Q193" s="26"/>
      <c r="R193" s="27"/>
      <c r="S193" s="24"/>
      <c r="T193" s="24"/>
      <c r="U193" s="26"/>
      <c r="V193" s="27"/>
      <c r="W193" s="24"/>
      <c r="X193" s="24"/>
      <c r="Y193" s="26"/>
      <c r="Z193" s="24"/>
    </row>
    <row r="194" spans="1:26" x14ac:dyDescent="0.25">
      <c r="A194" s="24"/>
      <c r="B194" s="24"/>
      <c r="C194" s="24"/>
      <c r="D194" s="25"/>
      <c r="E194" s="24"/>
      <c r="F194" s="24"/>
      <c r="G194" s="26"/>
      <c r="H194" s="24"/>
      <c r="I194" s="26"/>
      <c r="J194" s="27"/>
      <c r="K194" s="24"/>
      <c r="L194" s="24"/>
      <c r="M194" s="26"/>
      <c r="N194" s="27"/>
      <c r="O194" s="24"/>
      <c r="P194" s="24"/>
      <c r="Q194" s="26"/>
      <c r="R194" s="27"/>
      <c r="S194" s="24"/>
      <c r="T194" s="24"/>
      <c r="U194" s="26"/>
      <c r="V194" s="27"/>
      <c r="W194" s="24"/>
      <c r="X194" s="24"/>
      <c r="Y194" s="26"/>
      <c r="Z194" s="24"/>
    </row>
    <row r="195" spans="1:26" x14ac:dyDescent="0.25">
      <c r="A195" s="24"/>
      <c r="B195" s="24"/>
      <c r="C195" s="24"/>
      <c r="D195" s="25"/>
      <c r="E195" s="24"/>
      <c r="F195" s="24"/>
      <c r="G195" s="26"/>
      <c r="H195" s="24"/>
      <c r="I195" s="26"/>
      <c r="J195" s="27"/>
      <c r="K195" s="24"/>
      <c r="L195" s="24"/>
      <c r="M195" s="26"/>
      <c r="N195" s="27"/>
      <c r="O195" s="24"/>
      <c r="P195" s="24"/>
      <c r="Q195" s="26"/>
      <c r="R195" s="27"/>
      <c r="S195" s="24"/>
      <c r="T195" s="24"/>
      <c r="U195" s="26"/>
      <c r="V195" s="27"/>
      <c r="W195" s="24"/>
      <c r="X195" s="24"/>
      <c r="Y195" s="26"/>
      <c r="Z195" s="24"/>
    </row>
    <row r="196" spans="1:26" x14ac:dyDescent="0.25">
      <c r="A196" s="24"/>
      <c r="B196" s="24"/>
      <c r="C196" s="24"/>
      <c r="D196" s="25"/>
      <c r="E196" s="24"/>
      <c r="F196" s="24"/>
      <c r="G196" s="26"/>
      <c r="H196" s="24"/>
      <c r="I196" s="26"/>
      <c r="J196" s="27"/>
      <c r="K196" s="24"/>
      <c r="L196" s="24"/>
      <c r="M196" s="26"/>
      <c r="N196" s="27"/>
      <c r="O196" s="24"/>
      <c r="P196" s="24"/>
      <c r="Q196" s="26"/>
      <c r="R196" s="27"/>
      <c r="S196" s="24"/>
      <c r="T196" s="24"/>
      <c r="U196" s="26"/>
      <c r="V196" s="27"/>
      <c r="W196" s="24"/>
      <c r="X196" s="24"/>
      <c r="Y196" s="26"/>
      <c r="Z196" s="24"/>
    </row>
    <row r="197" spans="1:26" x14ac:dyDescent="0.25">
      <c r="A197" s="24"/>
      <c r="B197" s="24"/>
      <c r="C197" s="24"/>
      <c r="D197" s="25"/>
      <c r="E197" s="24"/>
      <c r="F197" s="24"/>
      <c r="G197" s="26"/>
      <c r="H197" s="24"/>
      <c r="I197" s="26"/>
      <c r="J197" s="27"/>
      <c r="K197" s="24"/>
      <c r="L197" s="24"/>
      <c r="M197" s="26"/>
      <c r="N197" s="27"/>
      <c r="O197" s="24"/>
      <c r="P197" s="24"/>
      <c r="Q197" s="26"/>
      <c r="R197" s="27"/>
      <c r="S197" s="24"/>
      <c r="T197" s="24"/>
      <c r="U197" s="26"/>
      <c r="V197" s="27"/>
      <c r="W197" s="24"/>
      <c r="X197" s="24"/>
      <c r="Y197" s="26"/>
      <c r="Z197" s="24"/>
    </row>
    <row r="198" spans="1:26" x14ac:dyDescent="0.25">
      <c r="A198" s="24"/>
      <c r="B198" s="24"/>
      <c r="C198" s="24"/>
      <c r="D198" s="25"/>
      <c r="E198" s="24"/>
      <c r="F198" s="24"/>
      <c r="G198" s="26"/>
      <c r="H198" s="24"/>
      <c r="I198" s="26"/>
      <c r="J198" s="27"/>
      <c r="K198" s="24"/>
      <c r="L198" s="24"/>
      <c r="M198" s="26"/>
      <c r="N198" s="27"/>
      <c r="O198" s="24"/>
      <c r="P198" s="24"/>
      <c r="Q198" s="26"/>
      <c r="R198" s="27"/>
      <c r="S198" s="24"/>
      <c r="T198" s="24"/>
      <c r="U198" s="26"/>
      <c r="V198" s="27"/>
      <c r="W198" s="24"/>
      <c r="X198" s="24"/>
      <c r="Y198" s="26"/>
      <c r="Z198" s="24"/>
    </row>
    <row r="199" spans="1:26" x14ac:dyDescent="0.25">
      <c r="A199" s="24"/>
      <c r="B199" s="24"/>
      <c r="C199" s="24"/>
      <c r="D199" s="25"/>
      <c r="E199" s="24"/>
      <c r="F199" s="24"/>
      <c r="G199" s="26"/>
      <c r="H199" s="24"/>
      <c r="I199" s="26"/>
      <c r="J199" s="27"/>
      <c r="K199" s="24"/>
      <c r="L199" s="24"/>
      <c r="M199" s="26"/>
      <c r="N199" s="27"/>
      <c r="O199" s="24"/>
      <c r="P199" s="24"/>
      <c r="Q199" s="26"/>
      <c r="R199" s="27"/>
      <c r="S199" s="24"/>
      <c r="T199" s="24"/>
      <c r="U199" s="26"/>
      <c r="V199" s="27"/>
      <c r="W199" s="24"/>
      <c r="X199" s="24"/>
      <c r="Y199" s="26"/>
      <c r="Z199" s="24"/>
    </row>
    <row r="200" spans="1:26" x14ac:dyDescent="0.25">
      <c r="A200" s="24"/>
      <c r="B200" s="24"/>
      <c r="C200" s="24"/>
      <c r="D200" s="25"/>
      <c r="E200" s="24"/>
      <c r="F200" s="24"/>
      <c r="G200" s="26"/>
      <c r="H200" s="24"/>
      <c r="I200" s="26"/>
      <c r="J200" s="27"/>
      <c r="K200" s="24"/>
      <c r="L200" s="24"/>
      <c r="M200" s="26"/>
      <c r="N200" s="27"/>
      <c r="O200" s="24"/>
      <c r="P200" s="24"/>
      <c r="Q200" s="26"/>
      <c r="R200" s="27"/>
      <c r="S200" s="24"/>
      <c r="T200" s="24"/>
      <c r="U200" s="26"/>
      <c r="V200" s="27"/>
      <c r="W200" s="24"/>
      <c r="X200" s="24"/>
      <c r="Y200" s="26"/>
      <c r="Z200" s="24"/>
    </row>
    <row r="201" spans="1:26" x14ac:dyDescent="0.25">
      <c r="A201" s="24"/>
      <c r="B201" s="24"/>
      <c r="C201" s="24"/>
      <c r="D201" s="25"/>
      <c r="E201" s="24"/>
      <c r="F201" s="24"/>
      <c r="G201" s="26"/>
      <c r="H201" s="24"/>
      <c r="I201" s="26"/>
      <c r="J201" s="27"/>
      <c r="K201" s="24"/>
      <c r="L201" s="24"/>
      <c r="M201" s="26"/>
      <c r="N201" s="27"/>
      <c r="O201" s="24"/>
      <c r="P201" s="24"/>
      <c r="Q201" s="26"/>
      <c r="R201" s="27"/>
      <c r="S201" s="24"/>
      <c r="T201" s="24"/>
      <c r="U201" s="26"/>
      <c r="V201" s="27"/>
      <c r="W201" s="24"/>
      <c r="X201" s="24"/>
      <c r="Y201" s="26"/>
      <c r="Z201" s="24"/>
    </row>
    <row r="202" spans="1:26" x14ac:dyDescent="0.25">
      <c r="A202" s="24"/>
      <c r="B202" s="24"/>
      <c r="C202" s="24"/>
      <c r="D202" s="25"/>
      <c r="E202" s="24"/>
      <c r="F202" s="24"/>
      <c r="G202" s="26"/>
      <c r="H202" s="24"/>
      <c r="I202" s="26"/>
      <c r="J202" s="27"/>
      <c r="K202" s="24"/>
      <c r="L202" s="24"/>
      <c r="M202" s="26"/>
      <c r="N202" s="27"/>
      <c r="O202" s="24"/>
      <c r="P202" s="24"/>
      <c r="Q202" s="26"/>
      <c r="R202" s="27"/>
      <c r="S202" s="24"/>
      <c r="T202" s="24"/>
      <c r="U202" s="26"/>
      <c r="V202" s="27"/>
      <c r="W202" s="24"/>
      <c r="X202" s="24"/>
      <c r="Y202" s="26"/>
      <c r="Z202" s="24"/>
    </row>
    <row r="203" spans="1:26" x14ac:dyDescent="0.25">
      <c r="A203" s="24"/>
      <c r="B203" s="24"/>
      <c r="C203" s="24"/>
      <c r="D203" s="25"/>
      <c r="E203" s="24"/>
      <c r="F203" s="24"/>
      <c r="G203" s="26"/>
      <c r="H203" s="24"/>
      <c r="I203" s="26"/>
      <c r="J203" s="27"/>
      <c r="K203" s="24"/>
      <c r="L203" s="24"/>
      <c r="M203" s="26"/>
      <c r="N203" s="27"/>
      <c r="O203" s="24"/>
      <c r="P203" s="24"/>
      <c r="Q203" s="26"/>
      <c r="R203" s="27"/>
      <c r="S203" s="24"/>
      <c r="T203" s="24"/>
      <c r="U203" s="26"/>
      <c r="V203" s="27"/>
      <c r="W203" s="24"/>
      <c r="X203" s="24"/>
      <c r="Y203" s="26"/>
      <c r="Z203" s="24"/>
    </row>
    <row r="204" spans="1:26" x14ac:dyDescent="0.25">
      <c r="A204" s="24"/>
      <c r="B204" s="24"/>
      <c r="C204" s="24"/>
      <c r="D204" s="25"/>
      <c r="E204" s="24"/>
      <c r="F204" s="24"/>
      <c r="G204" s="26"/>
      <c r="H204" s="24"/>
      <c r="I204" s="26"/>
      <c r="J204" s="27"/>
      <c r="K204" s="24"/>
      <c r="L204" s="24"/>
      <c r="M204" s="26"/>
      <c r="N204" s="27"/>
      <c r="O204" s="24"/>
      <c r="P204" s="24"/>
      <c r="Q204" s="26"/>
      <c r="R204" s="27"/>
      <c r="S204" s="24"/>
      <c r="T204" s="24"/>
      <c r="U204" s="26"/>
      <c r="V204" s="27"/>
      <c r="W204" s="24"/>
      <c r="X204" s="24"/>
      <c r="Y204" s="26"/>
      <c r="Z204" s="24"/>
    </row>
    <row r="205" spans="1:26" x14ac:dyDescent="0.25">
      <c r="A205" s="24"/>
      <c r="B205" s="24"/>
      <c r="C205" s="24"/>
      <c r="D205" s="25"/>
      <c r="E205" s="24"/>
      <c r="F205" s="24"/>
      <c r="G205" s="26"/>
      <c r="H205" s="24"/>
      <c r="I205" s="26"/>
      <c r="J205" s="27"/>
      <c r="K205" s="24"/>
      <c r="L205" s="24"/>
      <c r="M205" s="26"/>
      <c r="N205" s="27"/>
      <c r="O205" s="24"/>
      <c r="P205" s="24"/>
      <c r="Q205" s="26"/>
      <c r="R205" s="27"/>
      <c r="S205" s="24"/>
      <c r="T205" s="24"/>
      <c r="U205" s="26"/>
      <c r="V205" s="27"/>
      <c r="W205" s="24"/>
      <c r="X205" s="24"/>
      <c r="Y205" s="26"/>
      <c r="Z205" s="24"/>
    </row>
    <row r="206" spans="1:26" x14ac:dyDescent="0.25">
      <c r="A206" s="24"/>
      <c r="B206" s="24"/>
      <c r="C206" s="24"/>
      <c r="D206" s="25"/>
      <c r="E206" s="24"/>
      <c r="F206" s="24"/>
      <c r="G206" s="26"/>
      <c r="H206" s="24"/>
      <c r="I206" s="26"/>
      <c r="J206" s="27"/>
      <c r="K206" s="24"/>
      <c r="L206" s="24"/>
      <c r="M206" s="26"/>
      <c r="N206" s="27"/>
      <c r="O206" s="24"/>
      <c r="P206" s="24"/>
      <c r="Q206" s="26"/>
      <c r="R206" s="27"/>
      <c r="S206" s="24"/>
      <c r="T206" s="24"/>
      <c r="U206" s="26"/>
      <c r="V206" s="27"/>
      <c r="W206" s="24"/>
      <c r="X206" s="24"/>
      <c r="Y206" s="26"/>
      <c r="Z206" s="24"/>
    </row>
    <row r="207" spans="1:26" x14ac:dyDescent="0.25">
      <c r="A207" s="24"/>
      <c r="B207" s="24"/>
      <c r="C207" s="24"/>
      <c r="D207" s="25"/>
      <c r="E207" s="24"/>
      <c r="F207" s="24"/>
      <c r="G207" s="26"/>
      <c r="H207" s="24"/>
      <c r="I207" s="26"/>
      <c r="J207" s="27"/>
      <c r="K207" s="24"/>
      <c r="L207" s="24"/>
      <c r="M207" s="26"/>
      <c r="N207" s="27"/>
      <c r="O207" s="24"/>
      <c r="P207" s="24"/>
      <c r="Q207" s="26"/>
      <c r="R207" s="27"/>
      <c r="S207" s="24"/>
      <c r="T207" s="24"/>
      <c r="U207" s="26"/>
      <c r="V207" s="27"/>
      <c r="W207" s="24"/>
      <c r="X207" s="24"/>
      <c r="Y207" s="26"/>
      <c r="Z207" s="24"/>
    </row>
    <row r="208" spans="1:26" x14ac:dyDescent="0.25">
      <c r="A208" s="24"/>
      <c r="B208" s="24"/>
      <c r="C208" s="24"/>
      <c r="D208" s="25"/>
      <c r="E208" s="24"/>
      <c r="F208" s="24"/>
      <c r="G208" s="26"/>
      <c r="H208" s="24"/>
      <c r="I208" s="26"/>
      <c r="J208" s="27"/>
      <c r="K208" s="24"/>
      <c r="L208" s="24"/>
      <c r="M208" s="26"/>
      <c r="N208" s="27"/>
      <c r="O208" s="24"/>
      <c r="P208" s="24"/>
      <c r="Q208" s="26"/>
      <c r="R208" s="27"/>
      <c r="S208" s="24"/>
      <c r="T208" s="24"/>
      <c r="U208" s="26"/>
      <c r="V208" s="27"/>
      <c r="W208" s="24"/>
      <c r="X208" s="24"/>
      <c r="Y208" s="26"/>
      <c r="Z208" s="24"/>
    </row>
    <row r="209" spans="1:26" x14ac:dyDescent="0.25">
      <c r="A209" s="24"/>
      <c r="B209" s="24"/>
      <c r="C209" s="24"/>
      <c r="D209" s="25"/>
      <c r="E209" s="24"/>
      <c r="F209" s="24"/>
      <c r="G209" s="26"/>
      <c r="H209" s="24"/>
      <c r="I209" s="26"/>
      <c r="J209" s="27"/>
      <c r="K209" s="24"/>
      <c r="L209" s="24"/>
      <c r="M209" s="26"/>
      <c r="N209" s="27"/>
      <c r="O209" s="24"/>
      <c r="P209" s="24"/>
      <c r="Q209" s="26"/>
      <c r="R209" s="27"/>
      <c r="S209" s="24"/>
      <c r="T209" s="24"/>
      <c r="U209" s="26"/>
      <c r="V209" s="27"/>
      <c r="W209" s="24"/>
      <c r="X209" s="24"/>
      <c r="Y209" s="26"/>
      <c r="Z209" s="24"/>
    </row>
    <row r="210" spans="1:26" x14ac:dyDescent="0.25">
      <c r="A210" s="24"/>
      <c r="B210" s="24"/>
      <c r="C210" s="24"/>
      <c r="D210" s="25"/>
      <c r="E210" s="24"/>
      <c r="F210" s="24"/>
      <c r="G210" s="26"/>
      <c r="H210" s="24"/>
      <c r="I210" s="26"/>
      <c r="J210" s="27"/>
      <c r="K210" s="24"/>
      <c r="L210" s="24"/>
      <c r="M210" s="26"/>
      <c r="N210" s="27"/>
      <c r="O210" s="24"/>
      <c r="P210" s="24"/>
      <c r="Q210" s="26"/>
      <c r="R210" s="27"/>
      <c r="S210" s="24"/>
      <c r="T210" s="24"/>
      <c r="U210" s="26"/>
      <c r="V210" s="27"/>
      <c r="W210" s="24"/>
      <c r="X210" s="24"/>
      <c r="Y210" s="26"/>
      <c r="Z210" s="24"/>
    </row>
    <row r="211" spans="1:26" x14ac:dyDescent="0.25">
      <c r="A211" s="24"/>
      <c r="B211" s="24"/>
      <c r="C211" s="24"/>
      <c r="D211" s="25"/>
      <c r="E211" s="24"/>
      <c r="F211" s="24"/>
      <c r="G211" s="26"/>
      <c r="H211" s="24"/>
      <c r="I211" s="26"/>
      <c r="J211" s="27"/>
      <c r="K211" s="24"/>
      <c r="L211" s="24"/>
      <c r="M211" s="26"/>
      <c r="N211" s="27"/>
      <c r="O211" s="24"/>
      <c r="P211" s="24"/>
      <c r="Q211" s="26"/>
      <c r="R211" s="27"/>
      <c r="S211" s="24"/>
      <c r="T211" s="24"/>
      <c r="U211" s="26"/>
      <c r="V211" s="27"/>
      <c r="W211" s="24"/>
      <c r="X211" s="24"/>
      <c r="Y211" s="26"/>
      <c r="Z211" s="24"/>
    </row>
    <row r="212" spans="1:26" x14ac:dyDescent="0.25">
      <c r="A212" s="24"/>
      <c r="B212" s="24"/>
      <c r="C212" s="24"/>
      <c r="D212" s="25"/>
      <c r="E212" s="24"/>
      <c r="F212" s="24"/>
      <c r="G212" s="26"/>
      <c r="H212" s="24"/>
      <c r="I212" s="26"/>
      <c r="J212" s="27"/>
      <c r="K212" s="24"/>
      <c r="L212" s="24"/>
      <c r="M212" s="26"/>
      <c r="N212" s="27"/>
      <c r="O212" s="24"/>
      <c r="P212" s="24"/>
      <c r="Q212" s="26"/>
      <c r="R212" s="27"/>
      <c r="S212" s="24"/>
      <c r="T212" s="24"/>
      <c r="U212" s="26"/>
      <c r="V212" s="27"/>
      <c r="W212" s="24"/>
      <c r="X212" s="24"/>
      <c r="Y212" s="26"/>
      <c r="Z212" s="24"/>
    </row>
    <row r="213" spans="1:26" x14ac:dyDescent="0.25">
      <c r="A213" s="24"/>
      <c r="B213" s="24"/>
      <c r="C213" s="24"/>
      <c r="D213" s="25"/>
      <c r="E213" s="24"/>
      <c r="F213" s="24"/>
      <c r="G213" s="26"/>
      <c r="H213" s="24"/>
      <c r="I213" s="26"/>
      <c r="J213" s="27"/>
      <c r="K213" s="24"/>
      <c r="L213" s="24"/>
      <c r="M213" s="26"/>
      <c r="N213" s="27"/>
      <c r="O213" s="24"/>
      <c r="P213" s="24"/>
      <c r="Q213" s="26"/>
      <c r="R213" s="27"/>
      <c r="S213" s="24"/>
      <c r="T213" s="24"/>
      <c r="U213" s="26"/>
      <c r="V213" s="27"/>
      <c r="W213" s="24"/>
      <c r="X213" s="24"/>
      <c r="Y213" s="26"/>
      <c r="Z213" s="24"/>
    </row>
    <row r="214" spans="1:26" x14ac:dyDescent="0.25">
      <c r="A214" s="24"/>
      <c r="B214" s="24"/>
      <c r="C214" s="24"/>
      <c r="D214" s="25"/>
      <c r="E214" s="24"/>
      <c r="F214" s="24"/>
      <c r="G214" s="26"/>
      <c r="H214" s="24"/>
      <c r="I214" s="26"/>
      <c r="J214" s="27"/>
      <c r="K214" s="24"/>
      <c r="L214" s="24"/>
      <c r="M214" s="26"/>
      <c r="N214" s="27"/>
      <c r="O214" s="24"/>
      <c r="P214" s="24"/>
      <c r="Q214" s="26"/>
      <c r="R214" s="27"/>
      <c r="S214" s="24"/>
      <c r="T214" s="24"/>
      <c r="U214" s="26"/>
      <c r="V214" s="27"/>
      <c r="W214" s="24"/>
      <c r="X214" s="24"/>
      <c r="Y214" s="26"/>
      <c r="Z214" s="24"/>
    </row>
    <row r="215" spans="1:26" x14ac:dyDescent="0.25">
      <c r="A215" s="24"/>
      <c r="B215" s="24"/>
      <c r="C215" s="24"/>
      <c r="D215" s="25"/>
      <c r="E215" s="24"/>
      <c r="F215" s="24"/>
      <c r="G215" s="26"/>
      <c r="H215" s="24"/>
      <c r="I215" s="26"/>
      <c r="J215" s="27"/>
      <c r="K215" s="24"/>
      <c r="L215" s="24"/>
      <c r="M215" s="26"/>
      <c r="N215" s="27"/>
      <c r="O215" s="24"/>
      <c r="P215" s="24"/>
      <c r="Q215" s="26"/>
      <c r="R215" s="27"/>
      <c r="S215" s="24"/>
      <c r="T215" s="24"/>
      <c r="U215" s="26"/>
      <c r="V215" s="27"/>
      <c r="W215" s="24"/>
      <c r="X215" s="24"/>
      <c r="Y215" s="26"/>
      <c r="Z215" s="24"/>
    </row>
    <row r="216" spans="1:26" x14ac:dyDescent="0.25">
      <c r="A216" s="24"/>
      <c r="B216" s="24"/>
      <c r="C216" s="24"/>
      <c r="D216" s="25"/>
      <c r="E216" s="24"/>
      <c r="F216" s="24"/>
      <c r="G216" s="26"/>
      <c r="H216" s="24"/>
      <c r="I216" s="26"/>
      <c r="J216" s="27"/>
      <c r="K216" s="24"/>
      <c r="L216" s="24"/>
      <c r="M216" s="26"/>
      <c r="N216" s="27"/>
      <c r="O216" s="24"/>
      <c r="P216" s="24"/>
      <c r="Q216" s="26"/>
      <c r="R216" s="27"/>
      <c r="S216" s="24"/>
      <c r="T216" s="24"/>
      <c r="U216" s="26"/>
      <c r="V216" s="27"/>
      <c r="W216" s="24"/>
      <c r="X216" s="24"/>
      <c r="Y216" s="26"/>
      <c r="Z216" s="24"/>
    </row>
    <row r="217" spans="1:26" x14ac:dyDescent="0.25">
      <c r="A217" s="24"/>
      <c r="B217" s="24"/>
      <c r="C217" s="24"/>
      <c r="D217" s="25"/>
      <c r="E217" s="24"/>
      <c r="F217" s="24"/>
      <c r="G217" s="26"/>
      <c r="H217" s="24"/>
      <c r="I217" s="26"/>
      <c r="J217" s="27"/>
      <c r="K217" s="24"/>
      <c r="L217" s="24"/>
      <c r="M217" s="26"/>
      <c r="N217" s="27"/>
      <c r="O217" s="24"/>
      <c r="P217" s="24"/>
      <c r="Q217" s="26"/>
      <c r="R217" s="27"/>
      <c r="S217" s="24"/>
      <c r="T217" s="24"/>
      <c r="U217" s="26"/>
      <c r="V217" s="27"/>
      <c r="W217" s="24"/>
      <c r="X217" s="24"/>
      <c r="Y217" s="26"/>
      <c r="Z217" s="24"/>
    </row>
    <row r="218" spans="1:26" x14ac:dyDescent="0.25">
      <c r="A218" s="24"/>
      <c r="B218" s="24"/>
      <c r="C218" s="24"/>
      <c r="D218" s="25"/>
      <c r="E218" s="24"/>
      <c r="F218" s="24"/>
      <c r="G218" s="26"/>
      <c r="H218" s="24"/>
      <c r="I218" s="26"/>
      <c r="J218" s="27"/>
      <c r="K218" s="24"/>
      <c r="L218" s="24"/>
      <c r="M218" s="26"/>
      <c r="N218" s="27"/>
      <c r="O218" s="24"/>
      <c r="P218" s="24"/>
      <c r="Q218" s="26"/>
      <c r="R218" s="27"/>
      <c r="S218" s="24"/>
      <c r="T218" s="24"/>
      <c r="U218" s="26"/>
      <c r="V218" s="27"/>
      <c r="W218" s="24"/>
      <c r="X218" s="24"/>
      <c r="Y218" s="26"/>
      <c r="Z218" s="24"/>
    </row>
    <row r="219" spans="1:26" x14ac:dyDescent="0.25">
      <c r="A219" s="24"/>
      <c r="B219" s="24"/>
      <c r="C219" s="24"/>
      <c r="D219" s="25"/>
      <c r="E219" s="24"/>
      <c r="F219" s="24"/>
      <c r="G219" s="26"/>
      <c r="H219" s="24"/>
      <c r="I219" s="26"/>
      <c r="J219" s="27"/>
      <c r="K219" s="24"/>
      <c r="L219" s="24"/>
      <c r="M219" s="26"/>
      <c r="N219" s="27"/>
      <c r="O219" s="24"/>
      <c r="P219" s="24"/>
      <c r="Q219" s="26"/>
      <c r="R219" s="27"/>
      <c r="S219" s="24"/>
      <c r="T219" s="24"/>
      <c r="U219" s="26"/>
      <c r="V219" s="27"/>
      <c r="W219" s="24"/>
      <c r="X219" s="24"/>
      <c r="Y219" s="26"/>
      <c r="Z219" s="24"/>
    </row>
    <row r="220" spans="1:26" x14ac:dyDescent="0.25">
      <c r="A220" s="24"/>
      <c r="B220" s="24"/>
      <c r="C220" s="24"/>
      <c r="D220" s="25"/>
      <c r="E220" s="24"/>
      <c r="F220" s="24"/>
      <c r="G220" s="26"/>
      <c r="H220" s="24"/>
      <c r="I220" s="26"/>
      <c r="J220" s="27"/>
      <c r="K220" s="24"/>
      <c r="L220" s="24"/>
      <c r="M220" s="26"/>
      <c r="N220" s="27"/>
      <c r="O220" s="24"/>
      <c r="P220" s="24"/>
      <c r="Q220" s="26"/>
      <c r="R220" s="27"/>
      <c r="S220" s="24"/>
      <c r="T220" s="24"/>
      <c r="U220" s="26"/>
      <c r="V220" s="27"/>
      <c r="W220" s="24"/>
      <c r="X220" s="24"/>
      <c r="Y220" s="26"/>
      <c r="Z220" s="24"/>
    </row>
    <row r="221" spans="1:26" x14ac:dyDescent="0.25">
      <c r="A221" s="24"/>
      <c r="B221" s="24"/>
      <c r="C221" s="24"/>
      <c r="D221" s="25"/>
      <c r="E221" s="24"/>
      <c r="F221" s="24"/>
      <c r="G221" s="26"/>
      <c r="H221" s="24"/>
      <c r="I221" s="26"/>
      <c r="J221" s="27"/>
      <c r="K221" s="24"/>
      <c r="L221" s="24"/>
      <c r="M221" s="26"/>
      <c r="N221" s="27"/>
      <c r="O221" s="24"/>
      <c r="P221" s="24"/>
      <c r="Q221" s="26"/>
      <c r="R221" s="27"/>
      <c r="S221" s="24"/>
      <c r="T221" s="24"/>
      <c r="U221" s="26"/>
      <c r="V221" s="27"/>
      <c r="W221" s="24"/>
      <c r="X221" s="24"/>
      <c r="Y221" s="26"/>
      <c r="Z221" s="24"/>
    </row>
    <row r="222" spans="1:26" x14ac:dyDescent="0.25">
      <c r="A222" s="24"/>
      <c r="B222" s="24"/>
      <c r="C222" s="24"/>
      <c r="D222" s="25"/>
      <c r="E222" s="24"/>
      <c r="F222" s="24"/>
      <c r="G222" s="26"/>
      <c r="H222" s="24"/>
      <c r="I222" s="26"/>
      <c r="J222" s="27"/>
      <c r="K222" s="24"/>
      <c r="L222" s="24"/>
      <c r="M222" s="26"/>
      <c r="N222" s="27"/>
      <c r="O222" s="24"/>
      <c r="P222" s="24"/>
      <c r="Q222" s="26"/>
      <c r="R222" s="27"/>
      <c r="S222" s="24"/>
      <c r="T222" s="24"/>
      <c r="U222" s="26"/>
      <c r="V222" s="27"/>
      <c r="W222" s="24"/>
      <c r="X222" s="24"/>
      <c r="Y222" s="26"/>
      <c r="Z222" s="24"/>
    </row>
    <row r="223" spans="1:26" x14ac:dyDescent="0.25">
      <c r="A223" s="24"/>
      <c r="B223" s="24"/>
      <c r="C223" s="24"/>
      <c r="D223" s="25"/>
      <c r="E223" s="24"/>
      <c r="F223" s="24"/>
      <c r="G223" s="26"/>
      <c r="H223" s="24"/>
      <c r="I223" s="26"/>
      <c r="J223" s="27"/>
      <c r="K223" s="24"/>
      <c r="L223" s="24"/>
      <c r="M223" s="26"/>
      <c r="N223" s="27"/>
      <c r="O223" s="24"/>
      <c r="P223" s="24"/>
      <c r="Q223" s="26"/>
      <c r="R223" s="27"/>
      <c r="S223" s="24"/>
      <c r="T223" s="24"/>
      <c r="U223" s="26"/>
      <c r="V223" s="27"/>
      <c r="W223" s="24"/>
      <c r="X223" s="24"/>
      <c r="Y223" s="26"/>
      <c r="Z223" s="24"/>
    </row>
    <row r="224" spans="1:26" x14ac:dyDescent="0.25">
      <c r="A224" s="24"/>
      <c r="B224" s="24"/>
      <c r="C224" s="24"/>
      <c r="D224" s="25"/>
      <c r="E224" s="24"/>
      <c r="F224" s="24"/>
      <c r="G224" s="26"/>
      <c r="H224" s="24"/>
      <c r="I224" s="26"/>
      <c r="J224" s="27"/>
      <c r="K224" s="24"/>
      <c r="L224" s="24"/>
      <c r="M224" s="26"/>
      <c r="N224" s="27"/>
      <c r="O224" s="24"/>
      <c r="P224" s="24"/>
      <c r="Q224" s="26"/>
      <c r="R224" s="27"/>
      <c r="S224" s="24"/>
      <c r="T224" s="24"/>
      <c r="U224" s="26"/>
      <c r="V224" s="27"/>
      <c r="W224" s="24"/>
      <c r="X224" s="24"/>
      <c r="Y224" s="26"/>
      <c r="Z224" s="24"/>
    </row>
    <row r="225" spans="1:26" x14ac:dyDescent="0.25">
      <c r="A225" s="24"/>
      <c r="B225" s="24"/>
      <c r="C225" s="24"/>
      <c r="D225" s="25"/>
      <c r="E225" s="24"/>
      <c r="F225" s="24"/>
      <c r="G225" s="26"/>
      <c r="H225" s="24"/>
      <c r="I225" s="26"/>
      <c r="J225" s="27"/>
      <c r="K225" s="24"/>
      <c r="L225" s="24"/>
      <c r="M225" s="26"/>
      <c r="N225" s="27"/>
      <c r="O225" s="24"/>
      <c r="P225" s="24"/>
      <c r="Q225" s="26"/>
      <c r="R225" s="27"/>
      <c r="S225" s="24"/>
      <c r="T225" s="24"/>
      <c r="U225" s="26"/>
      <c r="V225" s="27"/>
      <c r="W225" s="24"/>
      <c r="X225" s="24"/>
      <c r="Y225" s="26"/>
      <c r="Z225" s="24"/>
    </row>
    <row r="226" spans="1:26" x14ac:dyDescent="0.25">
      <c r="A226" s="24"/>
      <c r="B226" s="24"/>
      <c r="C226" s="24"/>
      <c r="D226" s="25"/>
      <c r="E226" s="24"/>
      <c r="F226" s="24"/>
      <c r="G226" s="26"/>
      <c r="H226" s="24"/>
      <c r="I226" s="26"/>
      <c r="J226" s="27"/>
      <c r="K226" s="24"/>
      <c r="L226" s="24"/>
      <c r="M226" s="26"/>
      <c r="N226" s="27"/>
      <c r="O226" s="24"/>
      <c r="P226" s="24"/>
      <c r="Q226" s="26"/>
      <c r="R226" s="27"/>
      <c r="S226" s="24"/>
      <c r="T226" s="24"/>
      <c r="U226" s="26"/>
      <c r="V226" s="27"/>
      <c r="W226" s="24"/>
      <c r="X226" s="24"/>
      <c r="Y226" s="26"/>
      <c r="Z226" s="24"/>
    </row>
    <row r="227" spans="1:26" x14ac:dyDescent="0.25">
      <c r="A227" s="24"/>
      <c r="B227" s="24"/>
      <c r="C227" s="24"/>
      <c r="D227" s="25"/>
      <c r="E227" s="24"/>
      <c r="F227" s="24"/>
      <c r="G227" s="26"/>
      <c r="H227" s="24"/>
      <c r="I227" s="26"/>
      <c r="J227" s="27"/>
      <c r="K227" s="24"/>
      <c r="L227" s="24"/>
      <c r="M227" s="26"/>
      <c r="N227" s="27"/>
      <c r="O227" s="24"/>
      <c r="P227" s="24"/>
      <c r="Q227" s="26"/>
      <c r="R227" s="27"/>
      <c r="S227" s="24"/>
      <c r="T227" s="24"/>
      <c r="U227" s="26"/>
      <c r="V227" s="27"/>
      <c r="W227" s="24"/>
      <c r="X227" s="24"/>
      <c r="Y227" s="26"/>
      <c r="Z227" s="24"/>
    </row>
    <row r="228" spans="1:26" x14ac:dyDescent="0.25">
      <c r="A228" s="24"/>
      <c r="B228" s="24"/>
      <c r="C228" s="24"/>
      <c r="D228" s="25"/>
      <c r="E228" s="24"/>
      <c r="F228" s="24"/>
      <c r="G228" s="26"/>
      <c r="H228" s="24"/>
      <c r="I228" s="26"/>
      <c r="J228" s="27"/>
      <c r="K228" s="24"/>
      <c r="L228" s="24"/>
      <c r="M228" s="26"/>
      <c r="N228" s="27"/>
      <c r="O228" s="24"/>
      <c r="P228" s="24"/>
      <c r="Q228" s="26"/>
      <c r="R228" s="27"/>
      <c r="S228" s="24"/>
      <c r="T228" s="24"/>
      <c r="U228" s="26"/>
      <c r="V228" s="27"/>
      <c r="W228" s="24"/>
      <c r="X228" s="24"/>
      <c r="Y228" s="26"/>
      <c r="Z228" s="24"/>
    </row>
    <row r="229" spans="1:26" x14ac:dyDescent="0.25">
      <c r="A229" s="24"/>
      <c r="B229" s="24"/>
      <c r="C229" s="24"/>
      <c r="D229" s="25"/>
      <c r="E229" s="24"/>
      <c r="F229" s="24"/>
      <c r="G229" s="26"/>
      <c r="H229" s="24"/>
      <c r="I229" s="26"/>
      <c r="J229" s="27"/>
      <c r="K229" s="24"/>
      <c r="L229" s="24"/>
      <c r="M229" s="26"/>
      <c r="N229" s="27"/>
      <c r="O229" s="24"/>
      <c r="P229" s="24"/>
      <c r="Q229" s="26"/>
      <c r="R229" s="27"/>
      <c r="S229" s="24"/>
      <c r="T229" s="24"/>
      <c r="U229" s="26"/>
      <c r="V229" s="27"/>
      <c r="W229" s="24"/>
      <c r="X229" s="24"/>
      <c r="Y229" s="26"/>
      <c r="Z229" s="24"/>
    </row>
    <row r="230" spans="1:26" x14ac:dyDescent="0.25">
      <c r="A230" s="24"/>
      <c r="B230" s="24"/>
      <c r="C230" s="24"/>
      <c r="D230" s="25"/>
      <c r="E230" s="24"/>
      <c r="F230" s="24"/>
      <c r="G230" s="26"/>
      <c r="H230" s="24"/>
      <c r="I230" s="26"/>
      <c r="J230" s="27"/>
      <c r="K230" s="24"/>
      <c r="L230" s="24"/>
      <c r="M230" s="26"/>
      <c r="N230" s="27"/>
      <c r="O230" s="24"/>
      <c r="P230" s="24"/>
      <c r="Q230" s="26"/>
      <c r="R230" s="27"/>
      <c r="S230" s="24"/>
      <c r="T230" s="24"/>
      <c r="U230" s="26"/>
      <c r="V230" s="27"/>
      <c r="W230" s="24"/>
      <c r="X230" s="24"/>
      <c r="Y230" s="26"/>
      <c r="Z230" s="24"/>
    </row>
    <row r="231" spans="1:26" x14ac:dyDescent="0.25">
      <c r="A231" s="24"/>
      <c r="B231" s="24"/>
      <c r="C231" s="24"/>
      <c r="D231" s="25"/>
      <c r="E231" s="24"/>
      <c r="F231" s="24"/>
      <c r="G231" s="26"/>
      <c r="H231" s="24"/>
      <c r="I231" s="26"/>
      <c r="J231" s="27"/>
      <c r="K231" s="24"/>
      <c r="L231" s="24"/>
      <c r="M231" s="26"/>
      <c r="N231" s="27"/>
      <c r="O231" s="24"/>
      <c r="P231" s="24"/>
      <c r="Q231" s="26"/>
      <c r="R231" s="27"/>
      <c r="S231" s="24"/>
      <c r="T231" s="24"/>
      <c r="U231" s="26"/>
      <c r="V231" s="27"/>
      <c r="W231" s="24"/>
      <c r="X231" s="24"/>
      <c r="Y231" s="26"/>
      <c r="Z231" s="24"/>
    </row>
    <row r="232" spans="1:26" x14ac:dyDescent="0.25">
      <c r="A232" s="24"/>
      <c r="B232" s="24"/>
      <c r="C232" s="24"/>
      <c r="D232" s="25"/>
      <c r="E232" s="24"/>
      <c r="F232" s="24"/>
      <c r="G232" s="26"/>
      <c r="H232" s="24"/>
      <c r="I232" s="26"/>
      <c r="J232" s="27"/>
      <c r="K232" s="24"/>
      <c r="L232" s="24"/>
      <c r="M232" s="26"/>
      <c r="N232" s="27"/>
      <c r="O232" s="24"/>
      <c r="P232" s="24"/>
      <c r="Q232" s="26"/>
      <c r="R232" s="27"/>
      <c r="S232" s="24"/>
      <c r="T232" s="24"/>
      <c r="U232" s="26"/>
      <c r="V232" s="27"/>
      <c r="W232" s="24"/>
      <c r="X232" s="24"/>
      <c r="Y232" s="26"/>
      <c r="Z232" s="24"/>
    </row>
    <row r="233" spans="1:26" x14ac:dyDescent="0.25">
      <c r="A233" s="24"/>
      <c r="B233" s="24"/>
      <c r="C233" s="24"/>
      <c r="D233" s="25"/>
      <c r="E233" s="24"/>
      <c r="F233" s="24"/>
      <c r="G233" s="26"/>
      <c r="H233" s="24"/>
      <c r="I233" s="26"/>
      <c r="J233" s="27"/>
      <c r="K233" s="24"/>
      <c r="L233" s="24"/>
      <c r="M233" s="26"/>
      <c r="N233" s="27"/>
      <c r="O233" s="24"/>
      <c r="P233" s="24"/>
      <c r="Q233" s="26"/>
      <c r="R233" s="27"/>
      <c r="S233" s="24"/>
      <c r="T233" s="24"/>
      <c r="U233" s="26"/>
      <c r="V233" s="27"/>
      <c r="W233" s="24"/>
      <c r="X233" s="24"/>
      <c r="Y233" s="26"/>
      <c r="Z233" s="24"/>
    </row>
    <row r="234" spans="1:26" x14ac:dyDescent="0.25">
      <c r="A234" s="24"/>
      <c r="B234" s="24"/>
      <c r="C234" s="24"/>
      <c r="D234" s="25"/>
      <c r="E234" s="24"/>
      <c r="F234" s="24"/>
      <c r="G234" s="26"/>
      <c r="H234" s="24"/>
      <c r="I234" s="26"/>
      <c r="J234" s="27"/>
      <c r="K234" s="24"/>
      <c r="L234" s="24"/>
      <c r="M234" s="26"/>
      <c r="N234" s="27"/>
      <c r="O234" s="24"/>
      <c r="P234" s="24"/>
      <c r="Q234" s="26"/>
      <c r="R234" s="27"/>
      <c r="S234" s="24"/>
      <c r="T234" s="24"/>
      <c r="U234" s="26"/>
      <c r="V234" s="27"/>
      <c r="W234" s="24"/>
      <c r="X234" s="24"/>
      <c r="Y234" s="26"/>
      <c r="Z234" s="24"/>
    </row>
    <row r="235" spans="1:26" x14ac:dyDescent="0.25">
      <c r="A235" s="24"/>
      <c r="B235" s="24"/>
      <c r="C235" s="24"/>
      <c r="D235" s="25"/>
      <c r="E235" s="24"/>
      <c r="F235" s="24"/>
      <c r="G235" s="26"/>
      <c r="H235" s="24"/>
      <c r="I235" s="26"/>
      <c r="J235" s="27"/>
      <c r="K235" s="24"/>
      <c r="L235" s="24"/>
      <c r="M235" s="26"/>
      <c r="N235" s="27"/>
      <c r="O235" s="24"/>
      <c r="P235" s="24"/>
      <c r="Q235" s="26"/>
      <c r="R235" s="27"/>
      <c r="S235" s="24"/>
      <c r="T235" s="24"/>
      <c r="U235" s="26"/>
      <c r="V235" s="27"/>
      <c r="W235" s="24"/>
      <c r="X235" s="24"/>
      <c r="Y235" s="26"/>
      <c r="Z235" s="24"/>
    </row>
    <row r="236" spans="1:26" x14ac:dyDescent="0.25">
      <c r="A236" s="24"/>
      <c r="B236" s="24"/>
      <c r="C236" s="24"/>
      <c r="D236" s="25"/>
      <c r="E236" s="24"/>
      <c r="F236" s="24"/>
      <c r="G236" s="26"/>
      <c r="H236" s="24"/>
      <c r="I236" s="26"/>
      <c r="J236" s="27"/>
      <c r="K236" s="24"/>
      <c r="L236" s="24"/>
      <c r="M236" s="26"/>
      <c r="N236" s="27"/>
      <c r="O236" s="24"/>
      <c r="P236" s="24"/>
      <c r="Q236" s="26"/>
      <c r="R236" s="27"/>
      <c r="S236" s="24"/>
      <c r="T236" s="24"/>
      <c r="U236" s="26"/>
      <c r="V236" s="27"/>
      <c r="W236" s="24"/>
      <c r="X236" s="24"/>
      <c r="Y236" s="26"/>
      <c r="Z236" s="24"/>
    </row>
    <row r="237" spans="1:26" x14ac:dyDescent="0.25">
      <c r="A237" s="24"/>
      <c r="B237" s="24"/>
      <c r="C237" s="24"/>
      <c r="D237" s="25"/>
      <c r="E237" s="24"/>
      <c r="F237" s="24"/>
      <c r="G237" s="26"/>
      <c r="H237" s="24"/>
      <c r="I237" s="26"/>
      <c r="J237" s="27"/>
      <c r="K237" s="24"/>
      <c r="L237" s="24"/>
      <c r="M237" s="26"/>
      <c r="N237" s="27"/>
      <c r="O237" s="24"/>
      <c r="P237" s="24"/>
      <c r="Q237" s="26"/>
      <c r="R237" s="27"/>
      <c r="S237" s="24"/>
      <c r="T237" s="24"/>
      <c r="U237" s="26"/>
      <c r="V237" s="27"/>
      <c r="W237" s="24"/>
      <c r="X237" s="24"/>
      <c r="Y237" s="26"/>
      <c r="Z237" s="24"/>
    </row>
    <row r="238" spans="1:26" x14ac:dyDescent="0.25">
      <c r="A238" s="24"/>
      <c r="B238" s="24"/>
      <c r="C238" s="24"/>
      <c r="D238" s="25"/>
      <c r="E238" s="24"/>
      <c r="F238" s="24"/>
      <c r="G238" s="26"/>
      <c r="H238" s="24"/>
      <c r="I238" s="26"/>
      <c r="J238" s="27"/>
      <c r="K238" s="24"/>
      <c r="L238" s="24"/>
      <c r="M238" s="26"/>
      <c r="N238" s="27"/>
      <c r="O238" s="24"/>
      <c r="P238" s="24"/>
      <c r="Q238" s="26"/>
      <c r="R238" s="27"/>
      <c r="S238" s="24"/>
      <c r="T238" s="24"/>
      <c r="U238" s="26"/>
      <c r="V238" s="27"/>
      <c r="W238" s="24"/>
      <c r="X238" s="24"/>
      <c r="Y238" s="26"/>
      <c r="Z238" s="24"/>
    </row>
    <row r="239" spans="1:26" x14ac:dyDescent="0.25">
      <c r="A239" s="24"/>
      <c r="B239" s="24"/>
      <c r="C239" s="24"/>
      <c r="D239" s="25"/>
      <c r="E239" s="24"/>
      <c r="F239" s="24"/>
      <c r="G239" s="26"/>
      <c r="H239" s="24"/>
      <c r="I239" s="26"/>
      <c r="J239" s="27"/>
      <c r="K239" s="24"/>
      <c r="L239" s="24"/>
      <c r="M239" s="26"/>
      <c r="N239" s="27"/>
      <c r="O239" s="24"/>
      <c r="P239" s="24"/>
      <c r="Q239" s="26"/>
      <c r="R239" s="27"/>
      <c r="S239" s="24"/>
      <c r="T239" s="24"/>
      <c r="U239" s="26"/>
      <c r="V239" s="27"/>
      <c r="W239" s="24"/>
      <c r="X239" s="24"/>
      <c r="Y239" s="26"/>
      <c r="Z239" s="24"/>
    </row>
    <row r="240" spans="1:26" x14ac:dyDescent="0.25">
      <c r="A240" s="24"/>
      <c r="B240" s="24"/>
      <c r="C240" s="24"/>
      <c r="D240" s="25"/>
      <c r="E240" s="24"/>
      <c r="F240" s="24"/>
      <c r="G240" s="26"/>
      <c r="H240" s="24"/>
      <c r="I240" s="26"/>
      <c r="J240" s="27"/>
      <c r="K240" s="24"/>
      <c r="L240" s="24"/>
      <c r="M240" s="26"/>
      <c r="N240" s="27"/>
      <c r="O240" s="24"/>
      <c r="P240" s="24"/>
      <c r="Q240" s="26"/>
      <c r="R240" s="27"/>
      <c r="S240" s="24"/>
      <c r="T240" s="24"/>
      <c r="U240" s="26"/>
      <c r="V240" s="27"/>
      <c r="W240" s="24"/>
      <c r="X240" s="24"/>
      <c r="Y240" s="26"/>
      <c r="Z240" s="24"/>
    </row>
    <row r="241" spans="1:26" x14ac:dyDescent="0.25">
      <c r="A241" s="24"/>
      <c r="B241" s="24"/>
      <c r="C241" s="24"/>
      <c r="D241" s="25"/>
      <c r="E241" s="24"/>
      <c r="F241" s="24"/>
      <c r="G241" s="26"/>
      <c r="H241" s="24"/>
      <c r="I241" s="26"/>
      <c r="J241" s="27"/>
      <c r="K241" s="24"/>
      <c r="L241" s="24"/>
      <c r="M241" s="26"/>
      <c r="N241" s="27"/>
      <c r="O241" s="24"/>
      <c r="P241" s="24"/>
      <c r="Q241" s="26"/>
      <c r="R241" s="27"/>
      <c r="S241" s="24"/>
      <c r="T241" s="24"/>
      <c r="U241" s="26"/>
      <c r="V241" s="27"/>
      <c r="W241" s="24"/>
      <c r="X241" s="24"/>
      <c r="Y241" s="26"/>
      <c r="Z241" s="24"/>
    </row>
    <row r="242" spans="1:26" x14ac:dyDescent="0.25">
      <c r="A242" s="24"/>
      <c r="B242" s="24"/>
      <c r="C242" s="24"/>
      <c r="D242" s="25"/>
      <c r="E242" s="24"/>
      <c r="F242" s="24"/>
      <c r="G242" s="26"/>
      <c r="H242" s="24"/>
      <c r="I242" s="26"/>
      <c r="J242" s="27"/>
      <c r="K242" s="24"/>
      <c r="L242" s="24"/>
      <c r="M242" s="26"/>
      <c r="N242" s="27"/>
      <c r="O242" s="24"/>
      <c r="P242" s="24"/>
      <c r="Q242" s="26"/>
      <c r="R242" s="27"/>
      <c r="S242" s="24"/>
      <c r="T242" s="24"/>
      <c r="U242" s="26"/>
      <c r="V242" s="27"/>
      <c r="W242" s="24"/>
      <c r="X242" s="24"/>
      <c r="Y242" s="26"/>
      <c r="Z242" s="24"/>
    </row>
    <row r="243" spans="1:26" x14ac:dyDescent="0.25">
      <c r="A243" s="24"/>
      <c r="B243" s="24"/>
      <c r="C243" s="24"/>
      <c r="D243" s="25"/>
      <c r="E243" s="24"/>
      <c r="F243" s="24"/>
      <c r="G243" s="26"/>
      <c r="H243" s="24"/>
      <c r="I243" s="26"/>
      <c r="J243" s="27"/>
      <c r="K243" s="24"/>
      <c r="L243" s="24"/>
      <c r="M243" s="26"/>
      <c r="N243" s="27"/>
      <c r="O243" s="24"/>
      <c r="P243" s="24"/>
      <c r="Q243" s="26"/>
      <c r="R243" s="27"/>
      <c r="S243" s="24"/>
      <c r="T243" s="24"/>
      <c r="U243" s="26"/>
      <c r="V243" s="27"/>
      <c r="W243" s="24"/>
      <c r="X243" s="24"/>
      <c r="Y243" s="26"/>
      <c r="Z243" s="24"/>
    </row>
    <row r="244" spans="1:26" x14ac:dyDescent="0.25">
      <c r="A244" s="24"/>
      <c r="B244" s="24"/>
      <c r="C244" s="24"/>
      <c r="D244" s="25"/>
      <c r="E244" s="24"/>
      <c r="F244" s="24"/>
      <c r="G244" s="26"/>
      <c r="H244" s="24"/>
      <c r="I244" s="26"/>
      <c r="J244" s="27"/>
      <c r="K244" s="24"/>
      <c r="L244" s="24"/>
      <c r="M244" s="26"/>
      <c r="N244" s="27"/>
      <c r="O244" s="24"/>
      <c r="P244" s="24"/>
      <c r="Q244" s="26"/>
      <c r="R244" s="27"/>
      <c r="S244" s="24"/>
      <c r="T244" s="24"/>
      <c r="U244" s="26"/>
      <c r="V244" s="27"/>
      <c r="W244" s="24"/>
      <c r="X244" s="24"/>
      <c r="Y244" s="26"/>
      <c r="Z244" s="24"/>
    </row>
    <row r="245" spans="1:26" x14ac:dyDescent="0.25">
      <c r="A245" s="24"/>
      <c r="B245" s="24"/>
      <c r="C245" s="24"/>
      <c r="D245" s="25"/>
      <c r="E245" s="24"/>
      <c r="F245" s="24"/>
      <c r="G245" s="26"/>
      <c r="H245" s="24"/>
      <c r="I245" s="26"/>
      <c r="J245" s="27"/>
      <c r="K245" s="24"/>
      <c r="L245" s="24"/>
      <c r="M245" s="26"/>
      <c r="N245" s="27"/>
      <c r="O245" s="24"/>
      <c r="P245" s="24"/>
      <c r="Q245" s="26"/>
      <c r="R245" s="27"/>
      <c r="S245" s="24"/>
      <c r="T245" s="24"/>
      <c r="U245" s="26"/>
      <c r="V245" s="27"/>
      <c r="W245" s="24"/>
      <c r="X245" s="24"/>
      <c r="Y245" s="26"/>
      <c r="Z245" s="24"/>
    </row>
    <row r="246" spans="1:26" x14ac:dyDescent="0.25">
      <c r="A246" s="24"/>
      <c r="B246" s="24"/>
      <c r="C246" s="24"/>
      <c r="D246" s="25"/>
      <c r="E246" s="24"/>
      <c r="F246" s="24"/>
      <c r="G246" s="26"/>
      <c r="H246" s="24"/>
      <c r="I246" s="26"/>
      <c r="J246" s="27"/>
      <c r="K246" s="24"/>
      <c r="L246" s="24"/>
      <c r="M246" s="26"/>
      <c r="N246" s="27"/>
      <c r="O246" s="24"/>
      <c r="P246" s="24"/>
      <c r="Q246" s="26"/>
      <c r="R246" s="27"/>
      <c r="S246" s="24"/>
      <c r="T246" s="24"/>
      <c r="U246" s="26"/>
      <c r="V246" s="27"/>
      <c r="W246" s="24"/>
      <c r="X246" s="24"/>
      <c r="Y246" s="26"/>
      <c r="Z246" s="24"/>
    </row>
    <row r="247" spans="1:26" x14ac:dyDescent="0.25">
      <c r="A247" s="24"/>
      <c r="B247" s="24"/>
      <c r="C247" s="24"/>
      <c r="D247" s="25"/>
      <c r="E247" s="24"/>
      <c r="F247" s="24"/>
      <c r="G247" s="26"/>
      <c r="H247" s="24"/>
      <c r="I247" s="26"/>
      <c r="J247" s="27"/>
      <c r="K247" s="24"/>
      <c r="L247" s="24"/>
      <c r="M247" s="26"/>
      <c r="N247" s="27"/>
      <c r="O247" s="24"/>
      <c r="P247" s="24"/>
      <c r="Q247" s="26"/>
      <c r="R247" s="27"/>
      <c r="S247" s="24"/>
      <c r="T247" s="24"/>
      <c r="U247" s="26"/>
      <c r="V247" s="27"/>
      <c r="W247" s="24"/>
      <c r="X247" s="24"/>
      <c r="Y247" s="26"/>
      <c r="Z247" s="24"/>
    </row>
    <row r="248" spans="1:26" x14ac:dyDescent="0.25">
      <c r="A248" s="24"/>
      <c r="B248" s="24"/>
      <c r="C248" s="24"/>
      <c r="D248" s="25"/>
      <c r="E248" s="24"/>
      <c r="F248" s="24"/>
      <c r="G248" s="26"/>
      <c r="H248" s="24"/>
      <c r="I248" s="26"/>
      <c r="J248" s="27"/>
      <c r="K248" s="24"/>
      <c r="L248" s="24"/>
      <c r="M248" s="26"/>
      <c r="N248" s="27"/>
      <c r="O248" s="24"/>
      <c r="P248" s="24"/>
      <c r="Q248" s="26"/>
      <c r="R248" s="27"/>
      <c r="S248" s="24"/>
      <c r="T248" s="24"/>
      <c r="U248" s="26"/>
      <c r="V248" s="27"/>
      <c r="W248" s="24"/>
      <c r="X248" s="24"/>
      <c r="Y248" s="26"/>
      <c r="Z248" s="24"/>
    </row>
    <row r="249" spans="1:26" x14ac:dyDescent="0.25">
      <c r="A249" s="24"/>
      <c r="B249" s="24"/>
      <c r="C249" s="24"/>
      <c r="D249" s="25"/>
      <c r="E249" s="24"/>
      <c r="F249" s="24"/>
      <c r="G249" s="26"/>
      <c r="H249" s="24"/>
      <c r="I249" s="26"/>
      <c r="J249" s="27"/>
      <c r="K249" s="24"/>
      <c r="L249" s="24"/>
      <c r="M249" s="26"/>
      <c r="N249" s="27"/>
      <c r="O249" s="24"/>
      <c r="P249" s="24"/>
      <c r="Q249" s="26"/>
      <c r="R249" s="27"/>
      <c r="S249" s="24"/>
      <c r="T249" s="24"/>
      <c r="U249" s="26"/>
      <c r="V249" s="27"/>
      <c r="W249" s="24"/>
      <c r="X249" s="24"/>
      <c r="Y249" s="26"/>
      <c r="Z249" s="24"/>
    </row>
    <row r="250" spans="1:26" x14ac:dyDescent="0.25">
      <c r="A250" s="24"/>
      <c r="B250" s="24"/>
      <c r="C250" s="24"/>
      <c r="D250" s="25"/>
      <c r="E250" s="24"/>
      <c r="F250" s="24"/>
      <c r="G250" s="26"/>
      <c r="H250" s="24"/>
      <c r="I250" s="26"/>
      <c r="J250" s="27"/>
      <c r="K250" s="24"/>
      <c r="L250" s="24"/>
      <c r="M250" s="26"/>
      <c r="N250" s="27"/>
      <c r="O250" s="24"/>
      <c r="P250" s="24"/>
      <c r="Q250" s="26"/>
      <c r="R250" s="27"/>
      <c r="S250" s="24"/>
      <c r="T250" s="24"/>
      <c r="U250" s="26"/>
      <c r="V250" s="27"/>
      <c r="W250" s="24"/>
      <c r="X250" s="24"/>
      <c r="Y250" s="26"/>
      <c r="Z250" s="24"/>
    </row>
    <row r="251" spans="1:26" x14ac:dyDescent="0.25">
      <c r="A251" s="24"/>
      <c r="B251" s="24"/>
      <c r="C251" s="24"/>
      <c r="D251" s="25"/>
      <c r="E251" s="24"/>
      <c r="F251" s="24"/>
      <c r="G251" s="26"/>
      <c r="H251" s="24"/>
      <c r="I251" s="26"/>
      <c r="J251" s="27"/>
      <c r="K251" s="24"/>
      <c r="L251" s="24"/>
      <c r="M251" s="26"/>
      <c r="N251" s="27"/>
      <c r="O251" s="24"/>
      <c r="P251" s="24"/>
      <c r="Q251" s="26"/>
      <c r="R251" s="27"/>
      <c r="S251" s="24"/>
      <c r="T251" s="24"/>
      <c r="U251" s="26"/>
      <c r="V251" s="27"/>
      <c r="W251" s="24"/>
      <c r="X251" s="24"/>
      <c r="Y251" s="26"/>
      <c r="Z251" s="24"/>
    </row>
    <row r="252" spans="1:26" x14ac:dyDescent="0.25">
      <c r="A252" s="24"/>
      <c r="B252" s="24"/>
      <c r="C252" s="24"/>
      <c r="D252" s="25"/>
      <c r="E252" s="24"/>
      <c r="F252" s="24"/>
      <c r="G252" s="26"/>
      <c r="H252" s="24"/>
      <c r="I252" s="26"/>
      <c r="J252" s="27"/>
      <c r="K252" s="24"/>
      <c r="L252" s="24"/>
      <c r="M252" s="26"/>
      <c r="N252" s="27"/>
      <c r="O252" s="24"/>
      <c r="P252" s="24"/>
      <c r="Q252" s="26"/>
      <c r="R252" s="27"/>
      <c r="S252" s="24"/>
      <c r="T252" s="24"/>
      <c r="U252" s="26"/>
      <c r="V252" s="27"/>
      <c r="W252" s="24"/>
      <c r="X252" s="24"/>
      <c r="Y252" s="26"/>
      <c r="Z252" s="24"/>
    </row>
    <row r="253" spans="1:26" x14ac:dyDescent="0.25">
      <c r="A253" s="24"/>
      <c r="B253" s="24"/>
      <c r="C253" s="24"/>
      <c r="D253" s="25"/>
      <c r="E253" s="24"/>
      <c r="F253" s="24"/>
      <c r="G253" s="26"/>
      <c r="H253" s="24"/>
      <c r="I253" s="26"/>
      <c r="J253" s="27"/>
      <c r="K253" s="24"/>
      <c r="L253" s="24"/>
      <c r="M253" s="26"/>
      <c r="N253" s="27"/>
      <c r="O253" s="24"/>
      <c r="P253" s="24"/>
      <c r="Q253" s="26"/>
      <c r="R253" s="27"/>
      <c r="S253" s="24"/>
      <c r="T253" s="24"/>
      <c r="U253" s="26"/>
      <c r="V253" s="27"/>
      <c r="W253" s="24"/>
      <c r="X253" s="24"/>
      <c r="Y253" s="26"/>
      <c r="Z253" s="24"/>
    </row>
    <row r="254" spans="1:26" x14ac:dyDescent="0.25">
      <c r="A254" s="24"/>
      <c r="B254" s="24"/>
      <c r="C254" s="24"/>
      <c r="D254" s="25"/>
      <c r="E254" s="24"/>
      <c r="F254" s="24"/>
      <c r="G254" s="26"/>
      <c r="H254" s="24"/>
      <c r="I254" s="26"/>
      <c r="J254" s="27"/>
      <c r="K254" s="24"/>
      <c r="L254" s="24"/>
      <c r="M254" s="26"/>
      <c r="N254" s="27"/>
      <c r="O254" s="24"/>
      <c r="P254" s="24"/>
      <c r="Q254" s="26"/>
      <c r="R254" s="27"/>
      <c r="S254" s="24"/>
      <c r="T254" s="24"/>
      <c r="U254" s="26"/>
      <c r="V254" s="27"/>
      <c r="W254" s="24"/>
      <c r="X254" s="24"/>
      <c r="Y254" s="26"/>
      <c r="Z254" s="24"/>
    </row>
    <row r="255" spans="1:26" x14ac:dyDescent="0.25">
      <c r="A255" s="24"/>
      <c r="B255" s="24"/>
      <c r="C255" s="24"/>
      <c r="D255" s="25"/>
      <c r="E255" s="24"/>
      <c r="F255" s="24"/>
      <c r="G255" s="26"/>
      <c r="H255" s="24"/>
      <c r="I255" s="26"/>
      <c r="J255" s="27"/>
      <c r="K255" s="24"/>
      <c r="L255" s="24"/>
      <c r="M255" s="26"/>
      <c r="N255" s="27"/>
      <c r="O255" s="24"/>
      <c r="P255" s="24"/>
      <c r="Q255" s="26"/>
      <c r="R255" s="27"/>
      <c r="S255" s="24"/>
      <c r="T255" s="24"/>
      <c r="U255" s="26"/>
      <c r="V255" s="27"/>
      <c r="W255" s="24"/>
      <c r="X255" s="24"/>
      <c r="Y255" s="26"/>
      <c r="Z255" s="24"/>
    </row>
    <row r="256" spans="1:26" x14ac:dyDescent="0.25">
      <c r="A256" s="24"/>
      <c r="B256" s="24"/>
      <c r="C256" s="24"/>
      <c r="D256" s="25"/>
      <c r="E256" s="24"/>
      <c r="F256" s="24"/>
      <c r="G256" s="26"/>
      <c r="H256" s="24"/>
      <c r="I256" s="26"/>
      <c r="J256" s="27"/>
      <c r="K256" s="24"/>
      <c r="L256" s="24"/>
      <c r="M256" s="26"/>
      <c r="N256" s="27"/>
      <c r="O256" s="24"/>
      <c r="P256" s="24"/>
      <c r="Q256" s="26"/>
      <c r="R256" s="27"/>
      <c r="S256" s="24"/>
      <c r="T256" s="24"/>
      <c r="U256" s="26"/>
      <c r="V256" s="27"/>
      <c r="W256" s="24"/>
      <c r="X256" s="24"/>
      <c r="Y256" s="26"/>
      <c r="Z256" s="24"/>
    </row>
    <row r="257" spans="1:26" x14ac:dyDescent="0.25">
      <c r="A257" s="24"/>
      <c r="B257" s="24"/>
      <c r="C257" s="24"/>
      <c r="D257" s="25"/>
      <c r="E257" s="24"/>
      <c r="F257" s="24"/>
      <c r="G257" s="26"/>
      <c r="H257" s="24"/>
      <c r="I257" s="26"/>
      <c r="J257" s="27"/>
      <c r="K257" s="24"/>
      <c r="L257" s="24"/>
      <c r="M257" s="26"/>
      <c r="N257" s="27"/>
      <c r="O257" s="24"/>
      <c r="P257" s="24"/>
      <c r="Q257" s="26"/>
      <c r="R257" s="27"/>
      <c r="S257" s="24"/>
      <c r="T257" s="24"/>
      <c r="U257" s="26"/>
      <c r="V257" s="27"/>
      <c r="W257" s="24"/>
      <c r="X257" s="24"/>
      <c r="Y257" s="26"/>
      <c r="Z257" s="24"/>
    </row>
    <row r="258" spans="1:26" x14ac:dyDescent="0.25">
      <c r="A258" s="24"/>
      <c r="B258" s="24"/>
      <c r="C258" s="24"/>
      <c r="D258" s="25"/>
      <c r="E258" s="24"/>
      <c r="F258" s="24"/>
      <c r="G258" s="26"/>
      <c r="H258" s="24"/>
      <c r="I258" s="26"/>
      <c r="J258" s="27"/>
      <c r="K258" s="24"/>
      <c r="L258" s="24"/>
      <c r="M258" s="26"/>
      <c r="N258" s="27"/>
      <c r="O258" s="24"/>
      <c r="P258" s="24"/>
      <c r="Q258" s="26"/>
      <c r="R258" s="27"/>
      <c r="S258" s="24"/>
      <c r="T258" s="24"/>
      <c r="U258" s="26"/>
      <c r="V258" s="27"/>
      <c r="W258" s="24"/>
      <c r="X258" s="24"/>
      <c r="Y258" s="26"/>
      <c r="Z258" s="24"/>
    </row>
    <row r="259" spans="1:26" x14ac:dyDescent="0.25">
      <c r="A259" s="24"/>
      <c r="B259" s="24"/>
      <c r="C259" s="24"/>
      <c r="D259" s="25"/>
      <c r="E259" s="24"/>
      <c r="F259" s="24"/>
      <c r="G259" s="26"/>
      <c r="H259" s="24"/>
      <c r="I259" s="26"/>
      <c r="J259" s="27"/>
      <c r="K259" s="24"/>
      <c r="L259" s="24"/>
      <c r="M259" s="26"/>
      <c r="N259" s="27"/>
      <c r="O259" s="24"/>
      <c r="P259" s="24"/>
      <c r="Q259" s="26"/>
      <c r="R259" s="27"/>
      <c r="S259" s="24"/>
      <c r="T259" s="24"/>
      <c r="U259" s="26"/>
      <c r="V259" s="27"/>
      <c r="W259" s="24"/>
      <c r="X259" s="24"/>
      <c r="Y259" s="26"/>
      <c r="Z259" s="24"/>
    </row>
    <row r="260" spans="1:26" x14ac:dyDescent="0.25">
      <c r="A260" s="24"/>
      <c r="B260" s="24"/>
      <c r="C260" s="24"/>
      <c r="D260" s="25"/>
      <c r="E260" s="24"/>
      <c r="F260" s="24"/>
      <c r="G260" s="26"/>
      <c r="H260" s="24"/>
      <c r="I260" s="26"/>
      <c r="J260" s="27"/>
      <c r="K260" s="24"/>
      <c r="L260" s="24"/>
      <c r="M260" s="26"/>
      <c r="N260" s="27"/>
      <c r="O260" s="24"/>
      <c r="P260" s="24"/>
      <c r="Q260" s="26"/>
      <c r="R260" s="27"/>
      <c r="S260" s="24"/>
      <c r="T260" s="24"/>
      <c r="U260" s="26"/>
      <c r="V260" s="27"/>
      <c r="W260" s="24"/>
      <c r="X260" s="24"/>
      <c r="Y260" s="26"/>
      <c r="Z260" s="24"/>
    </row>
    <row r="261" spans="1:26" x14ac:dyDescent="0.25">
      <c r="A261" s="24"/>
      <c r="B261" s="24"/>
      <c r="C261" s="24"/>
      <c r="D261" s="25"/>
      <c r="E261" s="24"/>
      <c r="F261" s="24"/>
      <c r="G261" s="26"/>
      <c r="H261" s="24"/>
      <c r="I261" s="26"/>
      <c r="J261" s="27"/>
      <c r="K261" s="24"/>
      <c r="L261" s="24"/>
      <c r="M261" s="26"/>
      <c r="N261" s="27"/>
      <c r="O261" s="24"/>
      <c r="P261" s="24"/>
      <c r="Q261" s="26"/>
      <c r="R261" s="27"/>
      <c r="S261" s="24"/>
      <c r="T261" s="24"/>
      <c r="U261" s="26"/>
      <c r="V261" s="27"/>
      <c r="W261" s="24"/>
      <c r="X261" s="24"/>
      <c r="Y261" s="26"/>
      <c r="Z261" s="24"/>
    </row>
    <row r="262" spans="1:26" x14ac:dyDescent="0.25">
      <c r="A262" s="24"/>
      <c r="B262" s="24"/>
      <c r="C262" s="24"/>
      <c r="D262" s="25"/>
      <c r="E262" s="24"/>
      <c r="F262" s="24"/>
      <c r="G262" s="26"/>
      <c r="H262" s="24"/>
      <c r="I262" s="26"/>
      <c r="J262" s="27"/>
      <c r="K262" s="24"/>
      <c r="L262" s="24"/>
      <c r="M262" s="26"/>
      <c r="N262" s="27"/>
      <c r="O262" s="24"/>
      <c r="P262" s="24"/>
      <c r="Q262" s="26"/>
      <c r="R262" s="27"/>
      <c r="S262" s="24"/>
      <c r="T262" s="24"/>
      <c r="U262" s="26"/>
      <c r="V262" s="27"/>
      <c r="W262" s="24"/>
      <c r="X262" s="24"/>
      <c r="Y262" s="26"/>
      <c r="Z262" s="24"/>
    </row>
    <row r="263" spans="1:26" x14ac:dyDescent="0.25">
      <c r="A263" s="24"/>
      <c r="B263" s="24"/>
      <c r="C263" s="24"/>
      <c r="D263" s="25"/>
      <c r="E263" s="24"/>
      <c r="F263" s="24"/>
      <c r="G263" s="26"/>
      <c r="H263" s="24"/>
      <c r="I263" s="26"/>
      <c r="J263" s="27"/>
      <c r="K263" s="24"/>
      <c r="L263" s="24"/>
      <c r="M263" s="26"/>
      <c r="N263" s="27"/>
      <c r="O263" s="24"/>
      <c r="P263" s="24"/>
      <c r="Q263" s="26"/>
      <c r="R263" s="27"/>
      <c r="S263" s="24"/>
      <c r="T263" s="24"/>
      <c r="U263" s="26"/>
      <c r="V263" s="27"/>
      <c r="W263" s="24"/>
      <c r="X263" s="24"/>
      <c r="Y263" s="26"/>
      <c r="Z263" s="24"/>
    </row>
    <row r="264" spans="1:26" x14ac:dyDescent="0.25">
      <c r="A264" s="24"/>
      <c r="B264" s="24"/>
      <c r="C264" s="24"/>
      <c r="D264" s="25"/>
      <c r="E264" s="24"/>
      <c r="F264" s="24"/>
      <c r="G264" s="26"/>
      <c r="H264" s="24"/>
      <c r="I264" s="26"/>
      <c r="J264" s="27"/>
      <c r="K264" s="24"/>
      <c r="L264" s="24"/>
      <c r="M264" s="26"/>
      <c r="N264" s="27"/>
      <c r="O264" s="24"/>
      <c r="P264" s="24"/>
      <c r="Q264" s="26"/>
      <c r="R264" s="27"/>
      <c r="S264" s="24"/>
      <c r="T264" s="24"/>
      <c r="U264" s="26"/>
      <c r="V264" s="27"/>
      <c r="W264" s="24"/>
      <c r="X264" s="24"/>
      <c r="Y264" s="26"/>
      <c r="Z264" s="24"/>
    </row>
    <row r="265" spans="1:26" x14ac:dyDescent="0.25">
      <c r="A265" s="24"/>
      <c r="B265" s="24"/>
      <c r="C265" s="24"/>
      <c r="D265" s="25"/>
      <c r="E265" s="24"/>
      <c r="F265" s="24"/>
      <c r="G265" s="26"/>
      <c r="H265" s="24"/>
      <c r="I265" s="26"/>
      <c r="J265" s="27"/>
      <c r="K265" s="24"/>
      <c r="L265" s="24"/>
      <c r="M265" s="26"/>
      <c r="N265" s="27"/>
      <c r="O265" s="24"/>
      <c r="P265" s="24"/>
      <c r="Q265" s="26"/>
      <c r="R265" s="27"/>
      <c r="S265" s="24"/>
      <c r="T265" s="24"/>
      <c r="U265" s="26"/>
      <c r="V265" s="27"/>
      <c r="W265" s="24"/>
      <c r="X265" s="24"/>
      <c r="Y265" s="26"/>
      <c r="Z265" s="24"/>
    </row>
    <row r="266" spans="1:26" x14ac:dyDescent="0.25">
      <c r="A266" s="24"/>
      <c r="B266" s="24"/>
      <c r="C266" s="24"/>
      <c r="D266" s="25"/>
      <c r="E266" s="24"/>
      <c r="F266" s="24"/>
      <c r="G266" s="26"/>
      <c r="H266" s="24"/>
      <c r="I266" s="26"/>
      <c r="J266" s="27"/>
      <c r="K266" s="24"/>
      <c r="L266" s="24"/>
      <c r="M266" s="26"/>
      <c r="N266" s="27"/>
      <c r="O266" s="24"/>
      <c r="P266" s="24"/>
      <c r="Q266" s="26"/>
      <c r="R266" s="27"/>
      <c r="S266" s="24"/>
      <c r="T266" s="24"/>
      <c r="U266" s="26"/>
      <c r="V266" s="27"/>
      <c r="W266" s="24"/>
      <c r="X266" s="24"/>
      <c r="Y266" s="26"/>
      <c r="Z266" s="24"/>
    </row>
    <row r="267" spans="1:26" x14ac:dyDescent="0.25">
      <c r="A267" s="24"/>
      <c r="B267" s="24"/>
      <c r="C267" s="24"/>
      <c r="D267" s="25"/>
      <c r="E267" s="24"/>
      <c r="F267" s="24"/>
      <c r="G267" s="26"/>
      <c r="H267" s="24"/>
      <c r="I267" s="26"/>
      <c r="J267" s="27"/>
      <c r="K267" s="24"/>
      <c r="L267" s="24"/>
      <c r="M267" s="26"/>
      <c r="N267" s="27"/>
      <c r="O267" s="24"/>
      <c r="P267" s="24"/>
      <c r="Q267" s="26"/>
      <c r="R267" s="27"/>
      <c r="S267" s="24"/>
      <c r="T267" s="24"/>
      <c r="U267" s="26"/>
      <c r="V267" s="27"/>
      <c r="W267" s="24"/>
      <c r="X267" s="24"/>
      <c r="Y267" s="26"/>
      <c r="Z267" s="24"/>
    </row>
    <row r="268" spans="1:26" x14ac:dyDescent="0.25">
      <c r="A268" s="24"/>
      <c r="B268" s="24"/>
      <c r="C268" s="24"/>
      <c r="D268" s="25"/>
      <c r="E268" s="24"/>
      <c r="F268" s="24"/>
      <c r="G268" s="26"/>
      <c r="H268" s="24"/>
      <c r="I268" s="26"/>
      <c r="J268" s="27"/>
      <c r="K268" s="24"/>
      <c r="L268" s="24"/>
      <c r="M268" s="26"/>
      <c r="N268" s="27"/>
      <c r="O268" s="24"/>
      <c r="P268" s="24"/>
      <c r="Q268" s="26"/>
      <c r="R268" s="27"/>
      <c r="S268" s="24"/>
      <c r="T268" s="24"/>
      <c r="U268" s="26"/>
      <c r="V268" s="27"/>
      <c r="W268" s="24"/>
      <c r="X268" s="24"/>
      <c r="Y268" s="26"/>
      <c r="Z268" s="24"/>
    </row>
    <row r="269" spans="1:26" x14ac:dyDescent="0.25">
      <c r="A269" s="24"/>
      <c r="B269" s="24"/>
      <c r="C269" s="24"/>
      <c r="D269" s="25"/>
      <c r="E269" s="24"/>
      <c r="F269" s="24"/>
      <c r="G269" s="26"/>
      <c r="H269" s="24"/>
      <c r="I269" s="26"/>
      <c r="J269" s="27"/>
      <c r="K269" s="24"/>
      <c r="L269" s="24"/>
      <c r="M269" s="26"/>
      <c r="N269" s="27"/>
      <c r="O269" s="24"/>
      <c r="P269" s="24"/>
      <c r="Q269" s="26"/>
      <c r="R269" s="27"/>
      <c r="S269" s="24"/>
      <c r="T269" s="24"/>
      <c r="U269" s="26"/>
      <c r="V269" s="27"/>
      <c r="W269" s="24"/>
      <c r="X269" s="24"/>
      <c r="Y269" s="26"/>
      <c r="Z269" s="24"/>
    </row>
    <row r="270" spans="1:26" x14ac:dyDescent="0.25">
      <c r="A270" s="24"/>
      <c r="B270" s="24"/>
      <c r="C270" s="24"/>
      <c r="D270" s="25"/>
      <c r="E270" s="24"/>
      <c r="F270" s="24"/>
      <c r="G270" s="26"/>
      <c r="H270" s="24"/>
      <c r="I270" s="26"/>
      <c r="J270" s="27"/>
      <c r="K270" s="24"/>
      <c r="L270" s="24"/>
      <c r="M270" s="26"/>
      <c r="N270" s="27"/>
      <c r="O270" s="24"/>
      <c r="P270" s="24"/>
      <c r="Q270" s="26"/>
      <c r="R270" s="27"/>
      <c r="S270" s="24"/>
      <c r="T270" s="24"/>
      <c r="U270" s="26"/>
      <c r="V270" s="27"/>
      <c r="W270" s="24"/>
      <c r="X270" s="24"/>
      <c r="Y270" s="26"/>
      <c r="Z270" s="24"/>
    </row>
    <row r="271" spans="1:26" x14ac:dyDescent="0.25">
      <c r="A271" s="24"/>
      <c r="B271" s="24"/>
      <c r="C271" s="24"/>
      <c r="D271" s="25"/>
      <c r="E271" s="24"/>
      <c r="F271" s="24"/>
      <c r="G271" s="26"/>
      <c r="H271" s="24"/>
      <c r="I271" s="26"/>
      <c r="J271" s="27"/>
      <c r="K271" s="24"/>
      <c r="L271" s="24"/>
      <c r="M271" s="26"/>
      <c r="N271" s="27"/>
      <c r="O271" s="24"/>
      <c r="P271" s="24"/>
      <c r="Q271" s="26"/>
      <c r="R271" s="27"/>
      <c r="S271" s="24"/>
      <c r="T271" s="24"/>
      <c r="U271" s="26"/>
      <c r="V271" s="27"/>
      <c r="W271" s="24"/>
      <c r="X271" s="24"/>
      <c r="Y271" s="26"/>
      <c r="Z271" s="24"/>
    </row>
    <row r="272" spans="1:26" x14ac:dyDescent="0.25">
      <c r="A272" s="24"/>
      <c r="B272" s="24"/>
      <c r="C272" s="24"/>
      <c r="D272" s="25"/>
      <c r="E272" s="24"/>
      <c r="F272" s="24"/>
      <c r="G272" s="26"/>
      <c r="H272" s="24"/>
      <c r="I272" s="26"/>
      <c r="J272" s="27"/>
      <c r="K272" s="24"/>
      <c r="L272" s="24"/>
      <c r="M272" s="26"/>
      <c r="N272" s="27"/>
      <c r="O272" s="24"/>
      <c r="P272" s="24"/>
      <c r="Q272" s="26"/>
      <c r="R272" s="27"/>
      <c r="S272" s="24"/>
      <c r="T272" s="24"/>
      <c r="U272" s="26"/>
      <c r="V272" s="27"/>
      <c r="W272" s="24"/>
      <c r="X272" s="24"/>
      <c r="Y272" s="26"/>
      <c r="Z272" s="24"/>
    </row>
    <row r="273" spans="1:26" x14ac:dyDescent="0.25">
      <c r="A273" s="24"/>
      <c r="B273" s="24"/>
      <c r="C273" s="24"/>
      <c r="D273" s="25"/>
      <c r="E273" s="24"/>
      <c r="F273" s="24"/>
      <c r="G273" s="26"/>
      <c r="H273" s="24"/>
      <c r="I273" s="26"/>
      <c r="J273" s="27"/>
      <c r="K273" s="24"/>
      <c r="L273" s="24"/>
      <c r="M273" s="26"/>
      <c r="N273" s="27"/>
      <c r="O273" s="24"/>
      <c r="P273" s="24"/>
      <c r="Q273" s="26"/>
      <c r="R273" s="27"/>
      <c r="S273" s="24"/>
      <c r="T273" s="24"/>
      <c r="U273" s="26"/>
      <c r="V273" s="27"/>
      <c r="W273" s="24"/>
      <c r="X273" s="24"/>
      <c r="Y273" s="26"/>
      <c r="Z273" s="24"/>
    </row>
    <row r="274" spans="1:26" x14ac:dyDescent="0.25">
      <c r="A274" s="24"/>
      <c r="B274" s="24"/>
      <c r="C274" s="24"/>
      <c r="D274" s="25"/>
      <c r="E274" s="24"/>
      <c r="F274" s="24"/>
      <c r="G274" s="26"/>
      <c r="H274" s="24"/>
      <c r="I274" s="26"/>
      <c r="J274" s="27"/>
      <c r="K274" s="24"/>
      <c r="L274" s="24"/>
      <c r="M274" s="26"/>
      <c r="N274" s="27"/>
      <c r="O274" s="24"/>
      <c r="P274" s="24"/>
      <c r="Q274" s="26"/>
      <c r="R274" s="27"/>
      <c r="S274" s="24"/>
      <c r="T274" s="24"/>
      <c r="U274" s="26"/>
      <c r="V274" s="27"/>
      <c r="W274" s="24"/>
      <c r="X274" s="24"/>
      <c r="Y274" s="26"/>
      <c r="Z274" s="24"/>
    </row>
    <row r="275" spans="1:26" x14ac:dyDescent="0.25">
      <c r="A275" s="24"/>
      <c r="B275" s="24"/>
      <c r="C275" s="24"/>
      <c r="D275" s="25"/>
      <c r="E275" s="24"/>
      <c r="F275" s="24"/>
      <c r="G275" s="26"/>
      <c r="H275" s="24"/>
      <c r="I275" s="26"/>
      <c r="J275" s="27"/>
      <c r="K275" s="24"/>
      <c r="L275" s="24"/>
      <c r="M275" s="26"/>
      <c r="N275" s="27"/>
      <c r="O275" s="24"/>
      <c r="P275" s="24"/>
      <c r="Q275" s="26"/>
      <c r="R275" s="27"/>
      <c r="S275" s="24"/>
      <c r="T275" s="24"/>
      <c r="U275" s="26"/>
      <c r="V275" s="27"/>
      <c r="W275" s="24"/>
      <c r="X275" s="24"/>
      <c r="Y275" s="26"/>
      <c r="Z275" s="24"/>
    </row>
    <row r="276" spans="1:26" x14ac:dyDescent="0.25">
      <c r="A276" s="24"/>
      <c r="B276" s="24"/>
      <c r="C276" s="24"/>
      <c r="D276" s="25"/>
      <c r="E276" s="24"/>
      <c r="F276" s="24"/>
      <c r="G276" s="26"/>
      <c r="H276" s="24"/>
      <c r="I276" s="26"/>
      <c r="J276" s="27"/>
      <c r="K276" s="24"/>
      <c r="L276" s="24"/>
      <c r="M276" s="26"/>
      <c r="N276" s="27"/>
      <c r="O276" s="24"/>
      <c r="P276" s="24"/>
      <c r="Q276" s="26"/>
      <c r="R276" s="27"/>
      <c r="S276" s="24"/>
      <c r="T276" s="24"/>
      <c r="U276" s="26"/>
      <c r="V276" s="27"/>
      <c r="W276" s="24"/>
      <c r="X276" s="24"/>
      <c r="Y276" s="26"/>
      <c r="Z276" s="24"/>
    </row>
    <row r="277" spans="1:26" x14ac:dyDescent="0.25">
      <c r="A277" s="24"/>
      <c r="B277" s="24"/>
      <c r="C277" s="24"/>
      <c r="D277" s="25"/>
      <c r="E277" s="24"/>
      <c r="F277" s="24"/>
      <c r="G277" s="26"/>
      <c r="H277" s="24"/>
      <c r="I277" s="26"/>
      <c r="J277" s="27"/>
      <c r="K277" s="24"/>
      <c r="L277" s="24"/>
      <c r="M277" s="26"/>
      <c r="N277" s="27"/>
      <c r="O277" s="24"/>
      <c r="P277" s="24"/>
      <c r="Q277" s="26"/>
      <c r="R277" s="27"/>
      <c r="S277" s="24"/>
      <c r="T277" s="24"/>
      <c r="U277" s="26"/>
      <c r="V277" s="27"/>
      <c r="W277" s="24"/>
      <c r="X277" s="24"/>
      <c r="Y277" s="26"/>
      <c r="Z277" s="24"/>
    </row>
    <row r="278" spans="1:26" x14ac:dyDescent="0.25">
      <c r="A278" s="24"/>
      <c r="B278" s="24"/>
      <c r="C278" s="24"/>
      <c r="D278" s="25"/>
      <c r="E278" s="24"/>
      <c r="F278" s="24"/>
      <c r="G278" s="26"/>
      <c r="H278" s="24"/>
      <c r="I278" s="26"/>
      <c r="J278" s="27"/>
      <c r="K278" s="24"/>
      <c r="L278" s="24"/>
      <c r="M278" s="26"/>
      <c r="N278" s="27"/>
      <c r="O278" s="24"/>
      <c r="P278" s="24"/>
      <c r="Q278" s="26"/>
      <c r="R278" s="27"/>
      <c r="S278" s="24"/>
      <c r="T278" s="24"/>
      <c r="U278" s="26"/>
      <c r="V278" s="27"/>
      <c r="W278" s="24"/>
      <c r="X278" s="24"/>
      <c r="Y278" s="26"/>
      <c r="Z278" s="24"/>
    </row>
    <row r="279" spans="1:26" x14ac:dyDescent="0.25">
      <c r="A279" s="24"/>
      <c r="B279" s="24"/>
      <c r="C279" s="24"/>
      <c r="D279" s="25"/>
      <c r="E279" s="24"/>
      <c r="F279" s="24"/>
      <c r="G279" s="26"/>
      <c r="H279" s="24"/>
      <c r="I279" s="26"/>
      <c r="J279" s="27"/>
      <c r="K279" s="24"/>
      <c r="L279" s="24"/>
      <c r="M279" s="26"/>
      <c r="N279" s="27"/>
      <c r="O279" s="24"/>
      <c r="P279" s="24"/>
      <c r="Q279" s="26"/>
      <c r="R279" s="27"/>
      <c r="S279" s="24"/>
      <c r="T279" s="24"/>
      <c r="U279" s="26"/>
      <c r="V279" s="27"/>
      <c r="W279" s="24"/>
      <c r="X279" s="24"/>
      <c r="Y279" s="26"/>
      <c r="Z279" s="24"/>
    </row>
    <row r="280" spans="1:26" x14ac:dyDescent="0.25">
      <c r="A280" s="24"/>
      <c r="B280" s="24"/>
      <c r="C280" s="24"/>
      <c r="D280" s="25"/>
      <c r="E280" s="24"/>
      <c r="F280" s="24"/>
      <c r="G280" s="26"/>
      <c r="H280" s="24"/>
      <c r="I280" s="26"/>
      <c r="J280" s="27"/>
      <c r="K280" s="24"/>
      <c r="L280" s="24"/>
      <c r="M280" s="26"/>
      <c r="N280" s="27"/>
      <c r="O280" s="24"/>
      <c r="P280" s="24"/>
      <c r="Q280" s="26"/>
      <c r="R280" s="27"/>
      <c r="S280" s="24"/>
      <c r="T280" s="24"/>
      <c r="U280" s="26"/>
      <c r="V280" s="27"/>
      <c r="W280" s="24"/>
      <c r="X280" s="24"/>
      <c r="Y280" s="26"/>
      <c r="Z280" s="24"/>
    </row>
    <row r="281" spans="1:26" x14ac:dyDescent="0.25">
      <c r="A281" s="24"/>
      <c r="B281" s="24"/>
      <c r="C281" s="24"/>
      <c r="D281" s="25"/>
      <c r="E281" s="24"/>
      <c r="F281" s="24"/>
      <c r="G281" s="26"/>
      <c r="H281" s="24"/>
      <c r="I281" s="26"/>
      <c r="J281" s="27"/>
      <c r="K281" s="24"/>
      <c r="L281" s="24"/>
      <c r="M281" s="26"/>
      <c r="N281" s="27"/>
      <c r="O281" s="24"/>
      <c r="P281" s="24"/>
      <c r="Q281" s="26"/>
      <c r="R281" s="27"/>
      <c r="S281" s="24"/>
      <c r="T281" s="24"/>
      <c r="U281" s="26"/>
      <c r="V281" s="27"/>
      <c r="W281" s="24"/>
      <c r="X281" s="24"/>
      <c r="Y281" s="26"/>
      <c r="Z281" s="24"/>
    </row>
    <row r="282" spans="1:26" x14ac:dyDescent="0.25">
      <c r="A282" s="24"/>
      <c r="B282" s="24"/>
      <c r="C282" s="24"/>
      <c r="D282" s="25"/>
      <c r="E282" s="24"/>
      <c r="F282" s="24"/>
      <c r="G282" s="26"/>
      <c r="H282" s="24"/>
      <c r="I282" s="26"/>
      <c r="J282" s="27"/>
      <c r="K282" s="24"/>
      <c r="L282" s="24"/>
      <c r="M282" s="26"/>
      <c r="N282" s="27"/>
      <c r="O282" s="24"/>
      <c r="P282" s="24"/>
      <c r="Q282" s="26"/>
      <c r="R282" s="27"/>
      <c r="S282" s="24"/>
      <c r="T282" s="24"/>
      <c r="U282" s="26"/>
      <c r="V282" s="27"/>
      <c r="W282" s="24"/>
      <c r="X282" s="24"/>
      <c r="Y282" s="26"/>
      <c r="Z282" s="24"/>
    </row>
    <row r="283" spans="1:26" x14ac:dyDescent="0.25">
      <c r="A283" s="24"/>
      <c r="B283" s="24"/>
      <c r="C283" s="24"/>
      <c r="D283" s="25"/>
      <c r="E283" s="24"/>
      <c r="F283" s="24"/>
      <c r="G283" s="26"/>
      <c r="H283" s="24"/>
      <c r="I283" s="26"/>
      <c r="J283" s="27"/>
      <c r="K283" s="24"/>
      <c r="L283" s="24"/>
      <c r="M283" s="26"/>
      <c r="N283" s="27"/>
      <c r="O283" s="24"/>
      <c r="P283" s="24"/>
      <c r="Q283" s="26"/>
      <c r="R283" s="27"/>
      <c r="S283" s="24"/>
      <c r="T283" s="24"/>
      <c r="U283" s="26"/>
      <c r="V283" s="27"/>
      <c r="W283" s="24"/>
      <c r="X283" s="24"/>
      <c r="Y283" s="26"/>
      <c r="Z283" s="24"/>
    </row>
    <row r="284" spans="1:26" x14ac:dyDescent="0.25">
      <c r="A284" s="24"/>
      <c r="B284" s="24"/>
      <c r="C284" s="24"/>
      <c r="D284" s="25"/>
      <c r="E284" s="24"/>
      <c r="F284" s="24"/>
      <c r="G284" s="26"/>
      <c r="H284" s="24"/>
      <c r="I284" s="26"/>
      <c r="J284" s="27"/>
      <c r="K284" s="24"/>
      <c r="L284" s="24"/>
      <c r="M284" s="26"/>
      <c r="N284" s="27"/>
      <c r="O284" s="24"/>
      <c r="P284" s="24"/>
      <c r="Q284" s="26"/>
      <c r="R284" s="27"/>
      <c r="S284" s="24"/>
      <c r="T284" s="24"/>
      <c r="U284" s="26"/>
      <c r="V284" s="27"/>
      <c r="W284" s="24"/>
      <c r="X284" s="24"/>
      <c r="Y284" s="26"/>
      <c r="Z284" s="24"/>
    </row>
    <row r="285" spans="1:26" x14ac:dyDescent="0.25">
      <c r="A285" s="24"/>
      <c r="B285" s="24"/>
      <c r="C285" s="24"/>
      <c r="D285" s="25"/>
      <c r="E285" s="24"/>
      <c r="F285" s="24"/>
      <c r="G285" s="26"/>
      <c r="H285" s="24"/>
      <c r="I285" s="26"/>
      <c r="J285" s="27"/>
      <c r="K285" s="24"/>
      <c r="L285" s="24"/>
      <c r="M285" s="26"/>
      <c r="N285" s="27"/>
      <c r="O285" s="24"/>
      <c r="P285" s="24"/>
      <c r="Q285" s="26"/>
      <c r="R285" s="27"/>
      <c r="S285" s="24"/>
      <c r="T285" s="24"/>
      <c r="U285" s="26"/>
      <c r="V285" s="27"/>
      <c r="W285" s="24"/>
      <c r="X285" s="24"/>
      <c r="Y285" s="26"/>
      <c r="Z285" s="24"/>
    </row>
    <row r="286" spans="1:26" x14ac:dyDescent="0.25">
      <c r="A286" s="24"/>
      <c r="B286" s="24"/>
      <c r="C286" s="24"/>
      <c r="D286" s="25"/>
      <c r="E286" s="24"/>
      <c r="F286" s="24"/>
      <c r="G286" s="26"/>
      <c r="H286" s="24"/>
      <c r="I286" s="26"/>
      <c r="J286" s="27"/>
      <c r="K286" s="24"/>
      <c r="L286" s="24"/>
      <c r="M286" s="26"/>
      <c r="N286" s="27"/>
      <c r="O286" s="24"/>
      <c r="P286" s="24"/>
      <c r="Q286" s="26"/>
      <c r="R286" s="27"/>
      <c r="S286" s="24"/>
      <c r="T286" s="24"/>
      <c r="U286" s="26"/>
      <c r="V286" s="27"/>
      <c r="W286" s="24"/>
      <c r="X286" s="24"/>
      <c r="Y286" s="26"/>
      <c r="Z286" s="24"/>
    </row>
    <row r="287" spans="1:26" x14ac:dyDescent="0.25">
      <c r="A287" s="24"/>
      <c r="B287" s="24"/>
      <c r="C287" s="24"/>
      <c r="D287" s="25"/>
      <c r="E287" s="24"/>
      <c r="F287" s="24"/>
      <c r="G287" s="26"/>
      <c r="H287" s="24"/>
      <c r="I287" s="26"/>
      <c r="J287" s="27"/>
      <c r="K287" s="24"/>
      <c r="L287" s="24"/>
      <c r="M287" s="26"/>
      <c r="N287" s="27"/>
      <c r="O287" s="24"/>
      <c r="P287" s="24"/>
      <c r="Q287" s="26"/>
      <c r="R287" s="27"/>
      <c r="S287" s="24"/>
      <c r="T287" s="24"/>
      <c r="U287" s="26"/>
      <c r="V287" s="27"/>
      <c r="W287" s="24"/>
      <c r="X287" s="24"/>
      <c r="Y287" s="26"/>
      <c r="Z287" s="24"/>
    </row>
    <row r="288" spans="1:26" x14ac:dyDescent="0.25">
      <c r="A288" s="24"/>
      <c r="B288" s="24"/>
      <c r="C288" s="24"/>
      <c r="D288" s="25"/>
      <c r="E288" s="24"/>
      <c r="F288" s="24"/>
      <c r="G288" s="26"/>
      <c r="H288" s="24"/>
      <c r="I288" s="26"/>
      <c r="J288" s="27"/>
      <c r="K288" s="24"/>
      <c r="L288" s="24"/>
      <c r="M288" s="26"/>
      <c r="N288" s="27"/>
      <c r="O288" s="24"/>
      <c r="P288" s="24"/>
      <c r="Q288" s="26"/>
      <c r="R288" s="27"/>
      <c r="S288" s="24"/>
      <c r="T288" s="24"/>
      <c r="U288" s="26"/>
      <c r="V288" s="27"/>
      <c r="W288" s="24"/>
      <c r="X288" s="24"/>
      <c r="Y288" s="26"/>
      <c r="Z288" s="24"/>
    </row>
    <row r="289" spans="1:26" x14ac:dyDescent="0.25">
      <c r="A289" s="24"/>
      <c r="B289" s="24"/>
      <c r="C289" s="24"/>
      <c r="D289" s="25"/>
      <c r="E289" s="24"/>
      <c r="F289" s="24"/>
      <c r="G289" s="26"/>
      <c r="H289" s="24"/>
      <c r="I289" s="26"/>
      <c r="J289" s="27"/>
      <c r="K289" s="24"/>
      <c r="L289" s="24"/>
      <c r="M289" s="26"/>
      <c r="N289" s="27"/>
      <c r="O289" s="24"/>
      <c r="P289" s="24"/>
      <c r="Q289" s="26"/>
      <c r="R289" s="27"/>
      <c r="S289" s="24"/>
      <c r="T289" s="24"/>
      <c r="U289" s="26"/>
      <c r="V289" s="27"/>
      <c r="W289" s="24"/>
      <c r="X289" s="24"/>
      <c r="Y289" s="26"/>
      <c r="Z289" s="24"/>
    </row>
    <row r="290" spans="1:26" x14ac:dyDescent="0.25">
      <c r="A290" s="24"/>
      <c r="B290" s="24"/>
      <c r="C290" s="24"/>
      <c r="D290" s="25"/>
      <c r="E290" s="24"/>
      <c r="F290" s="24"/>
      <c r="G290" s="26"/>
      <c r="H290" s="24"/>
      <c r="I290" s="26"/>
      <c r="J290" s="27"/>
      <c r="K290" s="24"/>
      <c r="L290" s="24"/>
      <c r="M290" s="26"/>
      <c r="N290" s="27"/>
      <c r="O290" s="24"/>
      <c r="P290" s="24"/>
      <c r="Q290" s="26"/>
      <c r="R290" s="27"/>
      <c r="S290" s="24"/>
      <c r="T290" s="24"/>
      <c r="U290" s="26"/>
      <c r="V290" s="27"/>
      <c r="W290" s="24"/>
      <c r="X290" s="24"/>
      <c r="Y290" s="26"/>
      <c r="Z290" s="24"/>
    </row>
    <row r="291" spans="1:26" x14ac:dyDescent="0.25">
      <c r="A291" s="24"/>
      <c r="B291" s="24"/>
      <c r="C291" s="24"/>
      <c r="D291" s="25"/>
      <c r="E291" s="24"/>
      <c r="F291" s="24"/>
      <c r="G291" s="26"/>
      <c r="H291" s="24"/>
      <c r="I291" s="26"/>
      <c r="J291" s="27"/>
      <c r="K291" s="24"/>
      <c r="L291" s="24"/>
      <c r="M291" s="26"/>
      <c r="N291" s="27"/>
      <c r="O291" s="24"/>
      <c r="P291" s="24"/>
      <c r="Q291" s="26"/>
      <c r="R291" s="27"/>
      <c r="S291" s="24"/>
      <c r="T291" s="24"/>
      <c r="U291" s="26"/>
      <c r="V291" s="27"/>
      <c r="W291" s="24"/>
      <c r="X291" s="24"/>
      <c r="Y291" s="26"/>
      <c r="Z291" s="24"/>
    </row>
    <row r="292" spans="1:26" x14ac:dyDescent="0.25">
      <c r="A292" s="24"/>
      <c r="B292" s="24"/>
      <c r="C292" s="24"/>
      <c r="D292" s="25"/>
      <c r="E292" s="24"/>
      <c r="F292" s="24"/>
      <c r="G292" s="26"/>
      <c r="H292" s="24"/>
      <c r="I292" s="26"/>
      <c r="J292" s="27"/>
      <c r="K292" s="24"/>
      <c r="L292" s="24"/>
      <c r="M292" s="26"/>
      <c r="N292" s="27"/>
      <c r="O292" s="24"/>
      <c r="P292" s="24"/>
      <c r="Q292" s="26"/>
      <c r="R292" s="27"/>
      <c r="S292" s="24"/>
      <c r="T292" s="24"/>
      <c r="U292" s="26"/>
      <c r="V292" s="27"/>
      <c r="W292" s="24"/>
      <c r="X292" s="24"/>
      <c r="Y292" s="26"/>
      <c r="Z292" s="24"/>
    </row>
    <row r="293" spans="1:26" x14ac:dyDescent="0.25">
      <c r="A293" s="24"/>
      <c r="B293" s="24"/>
      <c r="C293" s="24"/>
      <c r="D293" s="25"/>
      <c r="E293" s="24"/>
      <c r="F293" s="24"/>
      <c r="G293" s="26"/>
      <c r="H293" s="24"/>
      <c r="I293" s="26"/>
      <c r="J293" s="27"/>
      <c r="K293" s="24"/>
      <c r="L293" s="24"/>
      <c r="M293" s="26"/>
      <c r="N293" s="27"/>
      <c r="O293" s="24"/>
      <c r="P293" s="24"/>
      <c r="Q293" s="26"/>
      <c r="R293" s="27"/>
      <c r="S293" s="24"/>
      <c r="T293" s="24"/>
      <c r="U293" s="26"/>
      <c r="V293" s="27"/>
      <c r="W293" s="24"/>
      <c r="X293" s="24"/>
      <c r="Y293" s="26"/>
      <c r="Z293" s="24"/>
    </row>
    <row r="294" spans="1:26" x14ac:dyDescent="0.25">
      <c r="A294" s="24"/>
      <c r="B294" s="24"/>
      <c r="C294" s="24"/>
      <c r="D294" s="25"/>
      <c r="E294" s="24"/>
      <c r="F294" s="24"/>
      <c r="G294" s="26"/>
      <c r="H294" s="24"/>
      <c r="I294" s="26"/>
      <c r="J294" s="27"/>
      <c r="K294" s="24"/>
      <c r="L294" s="24"/>
      <c r="M294" s="26"/>
      <c r="N294" s="27"/>
      <c r="O294" s="24"/>
      <c r="P294" s="24"/>
      <c r="Q294" s="26"/>
      <c r="R294" s="27"/>
      <c r="S294" s="24"/>
      <c r="T294" s="24"/>
      <c r="U294" s="26"/>
      <c r="V294" s="27"/>
      <c r="W294" s="24"/>
      <c r="X294" s="24"/>
      <c r="Y294" s="26"/>
      <c r="Z294" s="24"/>
    </row>
    <row r="295" spans="1:26" x14ac:dyDescent="0.25">
      <c r="A295" s="24"/>
      <c r="B295" s="24"/>
      <c r="C295" s="24"/>
      <c r="D295" s="25"/>
      <c r="E295" s="24"/>
      <c r="F295" s="24"/>
      <c r="G295" s="26"/>
      <c r="H295" s="24"/>
      <c r="I295" s="26"/>
      <c r="J295" s="27"/>
      <c r="K295" s="24"/>
      <c r="L295" s="24"/>
      <c r="M295" s="26"/>
      <c r="N295" s="27"/>
      <c r="O295" s="24"/>
      <c r="P295" s="24"/>
      <c r="Q295" s="26"/>
      <c r="R295" s="27"/>
      <c r="S295" s="24"/>
      <c r="T295" s="24"/>
      <c r="U295" s="26"/>
      <c r="V295" s="27"/>
      <c r="W295" s="24"/>
      <c r="X295" s="24"/>
      <c r="Y295" s="26"/>
      <c r="Z295" s="24"/>
    </row>
    <row r="296" spans="1:26" x14ac:dyDescent="0.25">
      <c r="A296" s="24"/>
      <c r="B296" s="24"/>
      <c r="C296" s="24"/>
      <c r="D296" s="25"/>
      <c r="E296" s="24"/>
      <c r="F296" s="24"/>
      <c r="G296" s="26"/>
      <c r="H296" s="24"/>
      <c r="I296" s="26"/>
      <c r="J296" s="27"/>
      <c r="K296" s="24"/>
      <c r="L296" s="24"/>
      <c r="M296" s="26"/>
      <c r="N296" s="27"/>
      <c r="O296" s="24"/>
      <c r="P296" s="24"/>
      <c r="Q296" s="26"/>
      <c r="R296" s="27"/>
      <c r="S296" s="24"/>
      <c r="T296" s="24"/>
      <c r="U296" s="26"/>
      <c r="V296" s="27"/>
      <c r="W296" s="24"/>
      <c r="X296" s="24"/>
      <c r="Y296" s="26"/>
      <c r="Z296" s="24"/>
    </row>
    <row r="297" spans="1:26" x14ac:dyDescent="0.25">
      <c r="A297" s="24"/>
      <c r="B297" s="24"/>
      <c r="C297" s="24"/>
      <c r="D297" s="25"/>
      <c r="E297" s="24"/>
      <c r="F297" s="24"/>
      <c r="G297" s="26"/>
      <c r="H297" s="24"/>
      <c r="I297" s="26"/>
      <c r="J297" s="27"/>
      <c r="K297" s="24"/>
      <c r="L297" s="24"/>
      <c r="M297" s="26"/>
      <c r="N297" s="27"/>
      <c r="O297" s="24"/>
      <c r="P297" s="24"/>
      <c r="Q297" s="26"/>
      <c r="R297" s="27"/>
      <c r="S297" s="24"/>
      <c r="T297" s="24"/>
      <c r="U297" s="26"/>
      <c r="V297" s="27"/>
      <c r="W297" s="24"/>
      <c r="X297" s="24"/>
      <c r="Y297" s="26"/>
      <c r="Z297" s="24"/>
    </row>
    <row r="298" spans="1:26" x14ac:dyDescent="0.25">
      <c r="A298" s="24"/>
      <c r="B298" s="24"/>
      <c r="C298" s="24"/>
      <c r="D298" s="25"/>
      <c r="E298" s="24"/>
      <c r="F298" s="24"/>
      <c r="G298" s="26"/>
      <c r="H298" s="24"/>
      <c r="I298" s="26"/>
      <c r="J298" s="27"/>
      <c r="K298" s="24"/>
      <c r="L298" s="24"/>
      <c r="M298" s="26"/>
      <c r="N298" s="27"/>
      <c r="O298" s="24"/>
      <c r="P298" s="24"/>
      <c r="Q298" s="26"/>
      <c r="R298" s="27"/>
      <c r="S298" s="24"/>
      <c r="T298" s="24"/>
      <c r="U298" s="26"/>
      <c r="V298" s="27"/>
      <c r="W298" s="24"/>
      <c r="X298" s="24"/>
      <c r="Y298" s="26"/>
      <c r="Z298" s="24"/>
    </row>
    <row r="299" spans="1:26" x14ac:dyDescent="0.25">
      <c r="A299" s="24"/>
      <c r="B299" s="24"/>
      <c r="C299" s="24"/>
      <c r="D299" s="25"/>
      <c r="E299" s="24"/>
      <c r="F299" s="24"/>
      <c r="G299" s="26"/>
      <c r="H299" s="24"/>
      <c r="I299" s="26"/>
      <c r="J299" s="27"/>
      <c r="K299" s="24"/>
      <c r="L299" s="24"/>
      <c r="M299" s="26"/>
      <c r="N299" s="27"/>
      <c r="O299" s="24"/>
      <c r="P299" s="24"/>
      <c r="Q299" s="26"/>
      <c r="R299" s="27"/>
      <c r="S299" s="24"/>
      <c r="T299" s="24"/>
      <c r="U299" s="26"/>
      <c r="V299" s="27"/>
      <c r="W299" s="24"/>
      <c r="X299" s="24"/>
      <c r="Y299" s="26"/>
      <c r="Z299" s="24"/>
    </row>
    <row r="300" spans="1:26" x14ac:dyDescent="0.25">
      <c r="A300" s="24"/>
      <c r="B300" s="24"/>
      <c r="C300" s="24"/>
      <c r="D300" s="25"/>
      <c r="E300" s="24"/>
      <c r="F300" s="24"/>
      <c r="G300" s="26"/>
      <c r="H300" s="24"/>
      <c r="I300" s="26"/>
      <c r="J300" s="27"/>
      <c r="K300" s="24"/>
      <c r="L300" s="24"/>
      <c r="M300" s="26"/>
      <c r="N300" s="27"/>
      <c r="O300" s="24"/>
      <c r="P300" s="24"/>
      <c r="Q300" s="26"/>
      <c r="R300" s="27"/>
      <c r="S300" s="24"/>
      <c r="T300" s="24"/>
      <c r="U300" s="26"/>
      <c r="V300" s="27"/>
      <c r="W300" s="24"/>
      <c r="X300" s="24"/>
      <c r="Y300" s="26"/>
      <c r="Z300" s="24"/>
    </row>
    <row r="301" spans="1:26" x14ac:dyDescent="0.25">
      <c r="A301" s="24"/>
      <c r="B301" s="24"/>
      <c r="C301" s="24"/>
      <c r="D301" s="25"/>
      <c r="E301" s="24"/>
      <c r="F301" s="24"/>
      <c r="G301" s="26"/>
      <c r="H301" s="24"/>
      <c r="I301" s="26"/>
      <c r="J301" s="27"/>
      <c r="K301" s="24"/>
      <c r="L301" s="24"/>
      <c r="M301" s="26"/>
      <c r="N301" s="27"/>
      <c r="O301" s="24"/>
      <c r="P301" s="24"/>
      <c r="Q301" s="26"/>
      <c r="R301" s="27"/>
      <c r="S301" s="24"/>
      <c r="T301" s="24"/>
      <c r="U301" s="26"/>
      <c r="V301" s="27"/>
      <c r="W301" s="24"/>
      <c r="X301" s="24"/>
      <c r="Y301" s="26"/>
      <c r="Z301" s="24"/>
    </row>
    <row r="302" spans="1:26" x14ac:dyDescent="0.25">
      <c r="A302" s="24"/>
      <c r="B302" s="24"/>
      <c r="C302" s="24"/>
      <c r="D302" s="25"/>
      <c r="E302" s="24"/>
      <c r="F302" s="24"/>
      <c r="G302" s="26"/>
      <c r="H302" s="24"/>
      <c r="I302" s="26"/>
      <c r="J302" s="27"/>
      <c r="K302" s="24"/>
      <c r="L302" s="24"/>
      <c r="M302" s="26"/>
      <c r="N302" s="27"/>
      <c r="O302" s="24"/>
      <c r="P302" s="24"/>
      <c r="Q302" s="26"/>
      <c r="R302" s="27"/>
      <c r="S302" s="24"/>
      <c r="T302" s="24"/>
      <c r="U302" s="26"/>
      <c r="V302" s="27"/>
      <c r="W302" s="24"/>
      <c r="X302" s="24"/>
      <c r="Y302" s="26"/>
      <c r="Z302" s="24"/>
    </row>
    <row r="303" spans="1:26" x14ac:dyDescent="0.25">
      <c r="A303" s="24"/>
      <c r="B303" s="24"/>
      <c r="C303" s="24"/>
      <c r="D303" s="25"/>
      <c r="E303" s="24"/>
      <c r="F303" s="24"/>
      <c r="G303" s="26"/>
      <c r="H303" s="24"/>
      <c r="I303" s="26"/>
      <c r="J303" s="27"/>
      <c r="K303" s="24"/>
      <c r="L303" s="24"/>
      <c r="M303" s="26"/>
      <c r="N303" s="27"/>
      <c r="O303" s="24"/>
      <c r="P303" s="24"/>
      <c r="Q303" s="26"/>
      <c r="R303" s="27"/>
      <c r="S303" s="24"/>
      <c r="T303" s="24"/>
      <c r="U303" s="26"/>
      <c r="V303" s="27"/>
      <c r="W303" s="24"/>
      <c r="X303" s="24"/>
      <c r="Y303" s="26"/>
      <c r="Z303" s="24"/>
    </row>
    <row r="304" spans="1:26" x14ac:dyDescent="0.25">
      <c r="A304" s="24"/>
      <c r="B304" s="24"/>
      <c r="C304" s="24"/>
      <c r="D304" s="25"/>
      <c r="E304" s="24"/>
      <c r="F304" s="24"/>
      <c r="G304" s="26"/>
      <c r="H304" s="24"/>
      <c r="I304" s="26"/>
      <c r="J304" s="27"/>
      <c r="K304" s="24"/>
      <c r="L304" s="24"/>
      <c r="M304" s="26"/>
      <c r="N304" s="27"/>
      <c r="O304" s="24"/>
      <c r="P304" s="24"/>
      <c r="Q304" s="26"/>
      <c r="R304" s="27"/>
      <c r="S304" s="24"/>
      <c r="T304" s="24"/>
      <c r="U304" s="26"/>
      <c r="V304" s="27"/>
      <c r="W304" s="24"/>
      <c r="X304" s="24"/>
      <c r="Y304" s="26"/>
      <c r="Z304" s="24"/>
    </row>
    <row r="305" spans="1:26" x14ac:dyDescent="0.25">
      <c r="A305" s="24"/>
      <c r="B305" s="24"/>
      <c r="C305" s="24"/>
      <c r="D305" s="25"/>
      <c r="E305" s="24"/>
      <c r="F305" s="24"/>
      <c r="G305" s="26"/>
      <c r="H305" s="24"/>
      <c r="I305" s="26"/>
      <c r="J305" s="27"/>
      <c r="K305" s="24"/>
      <c r="L305" s="24"/>
      <c r="M305" s="26"/>
      <c r="N305" s="27"/>
      <c r="O305" s="24"/>
      <c r="P305" s="24"/>
      <c r="Q305" s="26"/>
      <c r="R305" s="27"/>
      <c r="S305" s="24"/>
      <c r="T305" s="24"/>
      <c r="U305" s="26"/>
      <c r="V305" s="27"/>
      <c r="W305" s="24"/>
      <c r="X305" s="24"/>
      <c r="Y305" s="26"/>
      <c r="Z305" s="24"/>
    </row>
    <row r="306" spans="1:26" x14ac:dyDescent="0.25">
      <c r="A306" s="24"/>
      <c r="B306" s="24"/>
      <c r="C306" s="24"/>
      <c r="D306" s="25"/>
      <c r="E306" s="24"/>
      <c r="F306" s="24"/>
      <c r="G306" s="26"/>
      <c r="H306" s="24"/>
      <c r="I306" s="26"/>
      <c r="J306" s="27"/>
      <c r="K306" s="24"/>
      <c r="L306" s="24"/>
      <c r="M306" s="26"/>
      <c r="N306" s="27"/>
      <c r="O306" s="24"/>
      <c r="P306" s="24"/>
      <c r="Q306" s="26"/>
      <c r="R306" s="27"/>
      <c r="S306" s="24"/>
      <c r="T306" s="24"/>
      <c r="U306" s="26"/>
      <c r="V306" s="27"/>
      <c r="W306" s="24"/>
      <c r="X306" s="24"/>
      <c r="Y306" s="26"/>
      <c r="Z306" s="24"/>
    </row>
    <row r="307" spans="1:26" x14ac:dyDescent="0.25">
      <c r="A307" s="24"/>
      <c r="B307" s="24"/>
      <c r="C307" s="24"/>
      <c r="D307" s="25"/>
      <c r="E307" s="24"/>
      <c r="F307" s="24"/>
      <c r="G307" s="26"/>
      <c r="H307" s="24"/>
      <c r="I307" s="26"/>
      <c r="J307" s="27"/>
      <c r="K307" s="24"/>
      <c r="L307" s="24"/>
      <c r="M307" s="26"/>
      <c r="N307" s="27"/>
      <c r="O307" s="24"/>
      <c r="P307" s="24"/>
      <c r="Q307" s="26"/>
      <c r="R307" s="27"/>
      <c r="S307" s="24"/>
      <c r="T307" s="24"/>
      <c r="U307" s="26"/>
      <c r="V307" s="27"/>
      <c r="W307" s="24"/>
      <c r="X307" s="24"/>
      <c r="Y307" s="26"/>
      <c r="Z307" s="24"/>
    </row>
    <row r="308" spans="1:26" x14ac:dyDescent="0.25">
      <c r="A308" s="24"/>
      <c r="B308" s="24"/>
      <c r="C308" s="24"/>
      <c r="D308" s="25"/>
      <c r="E308" s="24"/>
      <c r="F308" s="24"/>
      <c r="G308" s="26"/>
      <c r="H308" s="24"/>
      <c r="I308" s="26"/>
      <c r="J308" s="27"/>
      <c r="K308" s="24"/>
      <c r="L308" s="24"/>
      <c r="M308" s="26"/>
      <c r="N308" s="27"/>
      <c r="O308" s="24"/>
      <c r="P308" s="24"/>
      <c r="Q308" s="26"/>
      <c r="R308" s="27"/>
      <c r="S308" s="24"/>
      <c r="T308" s="24"/>
      <c r="U308" s="26"/>
      <c r="V308" s="27"/>
      <c r="W308" s="24"/>
      <c r="X308" s="24"/>
      <c r="Y308" s="26"/>
      <c r="Z308" s="24"/>
    </row>
    <row r="309" spans="1:26" x14ac:dyDescent="0.25">
      <c r="A309" s="24"/>
      <c r="B309" s="24"/>
      <c r="C309" s="24"/>
      <c r="D309" s="25"/>
      <c r="E309" s="24"/>
      <c r="F309" s="24"/>
      <c r="G309" s="26"/>
      <c r="H309" s="24"/>
      <c r="I309" s="26"/>
      <c r="J309" s="27"/>
      <c r="K309" s="24"/>
      <c r="L309" s="24"/>
      <c r="M309" s="26"/>
      <c r="N309" s="27"/>
      <c r="O309" s="24"/>
      <c r="P309" s="24"/>
      <c r="Q309" s="26"/>
      <c r="R309" s="27"/>
      <c r="S309" s="24"/>
      <c r="T309" s="24"/>
      <c r="U309" s="26"/>
      <c r="V309" s="27"/>
      <c r="W309" s="24"/>
      <c r="X309" s="24"/>
      <c r="Y309" s="26"/>
      <c r="Z309" s="24"/>
    </row>
    <row r="310" spans="1:26" x14ac:dyDescent="0.25">
      <c r="A310" s="24"/>
      <c r="B310" s="24"/>
      <c r="C310" s="24"/>
      <c r="D310" s="25"/>
      <c r="E310" s="24"/>
      <c r="F310" s="24"/>
      <c r="G310" s="26"/>
      <c r="H310" s="24"/>
      <c r="I310" s="26"/>
      <c r="J310" s="27"/>
      <c r="K310" s="24"/>
      <c r="L310" s="24"/>
      <c r="M310" s="26"/>
      <c r="N310" s="27"/>
      <c r="O310" s="24"/>
      <c r="P310" s="24"/>
      <c r="Q310" s="26"/>
      <c r="R310" s="27"/>
      <c r="S310" s="24"/>
      <c r="T310" s="24"/>
      <c r="U310" s="26"/>
      <c r="V310" s="27"/>
      <c r="W310" s="24"/>
      <c r="X310" s="24"/>
      <c r="Y310" s="26"/>
      <c r="Z310" s="24"/>
    </row>
    <row r="311" spans="1:26" x14ac:dyDescent="0.25">
      <c r="A311" s="24"/>
      <c r="B311" s="24"/>
      <c r="C311" s="24"/>
      <c r="D311" s="25"/>
      <c r="E311" s="24"/>
      <c r="F311" s="24"/>
      <c r="G311" s="26"/>
      <c r="H311" s="24"/>
      <c r="I311" s="26"/>
      <c r="J311" s="27"/>
      <c r="K311" s="24"/>
      <c r="L311" s="24"/>
      <c r="M311" s="26"/>
      <c r="N311" s="27"/>
      <c r="O311" s="24"/>
      <c r="P311" s="24"/>
      <c r="Q311" s="26"/>
      <c r="R311" s="27"/>
      <c r="S311" s="24"/>
      <c r="T311" s="24"/>
      <c r="U311" s="26"/>
      <c r="V311" s="27"/>
      <c r="W311" s="24"/>
      <c r="X311" s="24"/>
      <c r="Y311" s="26"/>
      <c r="Z311" s="24"/>
    </row>
    <row r="312" spans="1:26" x14ac:dyDescent="0.25">
      <c r="A312" s="24"/>
      <c r="B312" s="24"/>
      <c r="C312" s="24"/>
      <c r="D312" s="25"/>
      <c r="E312" s="24"/>
      <c r="F312" s="24"/>
      <c r="G312" s="26"/>
      <c r="H312" s="24"/>
      <c r="I312" s="26"/>
      <c r="J312" s="27"/>
      <c r="K312" s="24"/>
      <c r="L312" s="24"/>
      <c r="M312" s="26"/>
      <c r="N312" s="27"/>
      <c r="O312" s="24"/>
      <c r="P312" s="24"/>
      <c r="Q312" s="26"/>
      <c r="R312" s="27"/>
      <c r="S312" s="24"/>
      <c r="T312" s="24"/>
      <c r="U312" s="26"/>
      <c r="V312" s="27"/>
      <c r="W312" s="24"/>
      <c r="X312" s="24"/>
      <c r="Y312" s="26"/>
      <c r="Z312" s="24"/>
    </row>
    <row r="313" spans="1:26" x14ac:dyDescent="0.25">
      <c r="A313" s="24"/>
      <c r="B313" s="24"/>
      <c r="C313" s="24"/>
      <c r="D313" s="25"/>
      <c r="E313" s="24"/>
      <c r="F313" s="24"/>
      <c r="G313" s="26"/>
      <c r="H313" s="24"/>
      <c r="I313" s="26"/>
      <c r="J313" s="27"/>
      <c r="K313" s="24"/>
      <c r="L313" s="24"/>
      <c r="M313" s="26"/>
      <c r="N313" s="27"/>
      <c r="O313" s="24"/>
      <c r="P313" s="24"/>
      <c r="Q313" s="26"/>
      <c r="R313" s="27"/>
      <c r="S313" s="24"/>
      <c r="T313" s="24"/>
      <c r="U313" s="26"/>
      <c r="V313" s="27"/>
      <c r="W313" s="24"/>
      <c r="X313" s="24"/>
      <c r="Y313" s="26"/>
      <c r="Z313" s="24"/>
    </row>
    <row r="314" spans="1:26" x14ac:dyDescent="0.25">
      <c r="A314" s="24"/>
      <c r="B314" s="24"/>
      <c r="C314" s="24"/>
      <c r="D314" s="25"/>
      <c r="E314" s="24"/>
      <c r="F314" s="24"/>
      <c r="G314" s="26"/>
      <c r="H314" s="24"/>
      <c r="I314" s="26"/>
      <c r="J314" s="27"/>
      <c r="K314" s="24"/>
      <c r="L314" s="24"/>
      <c r="M314" s="26"/>
      <c r="N314" s="27"/>
      <c r="O314" s="24"/>
      <c r="P314" s="24"/>
      <c r="Q314" s="26"/>
      <c r="R314" s="27"/>
      <c r="S314" s="24"/>
      <c r="T314" s="24"/>
      <c r="U314" s="26"/>
      <c r="V314" s="27"/>
      <c r="W314" s="24"/>
      <c r="X314" s="24"/>
      <c r="Y314" s="26"/>
      <c r="Z314" s="24"/>
    </row>
    <row r="315" spans="1:26" x14ac:dyDescent="0.25">
      <c r="A315" s="24"/>
      <c r="B315" s="24"/>
      <c r="C315" s="24"/>
      <c r="D315" s="25"/>
      <c r="E315" s="24"/>
      <c r="F315" s="24"/>
      <c r="G315" s="26"/>
      <c r="H315" s="24"/>
      <c r="I315" s="26"/>
      <c r="J315" s="27"/>
      <c r="K315" s="24"/>
      <c r="L315" s="24"/>
      <c r="M315" s="26"/>
      <c r="N315" s="27"/>
      <c r="O315" s="24"/>
      <c r="P315" s="24"/>
      <c r="Q315" s="26"/>
      <c r="R315" s="27"/>
      <c r="S315" s="24"/>
      <c r="T315" s="24"/>
      <c r="U315" s="26"/>
      <c r="V315" s="27"/>
      <c r="W315" s="24"/>
      <c r="X315" s="24"/>
      <c r="Y315" s="26"/>
      <c r="Z315" s="24"/>
    </row>
    <row r="316" spans="1:26" x14ac:dyDescent="0.25">
      <c r="A316" s="24"/>
      <c r="B316" s="24"/>
      <c r="C316" s="24"/>
      <c r="D316" s="25"/>
      <c r="E316" s="24"/>
      <c r="F316" s="24"/>
      <c r="G316" s="26"/>
      <c r="H316" s="24"/>
      <c r="I316" s="26"/>
      <c r="J316" s="27"/>
      <c r="K316" s="24"/>
      <c r="L316" s="24"/>
      <c r="M316" s="26"/>
      <c r="N316" s="27"/>
      <c r="O316" s="24"/>
      <c r="P316" s="24"/>
      <c r="Q316" s="26"/>
      <c r="R316" s="27"/>
      <c r="S316" s="24"/>
      <c r="T316" s="24"/>
      <c r="U316" s="26"/>
      <c r="V316" s="27"/>
      <c r="W316" s="24"/>
      <c r="X316" s="24"/>
      <c r="Y316" s="26"/>
      <c r="Z316" s="24"/>
    </row>
    <row r="317" spans="1:26" x14ac:dyDescent="0.25">
      <c r="A317" s="24"/>
      <c r="B317" s="24"/>
      <c r="C317" s="24"/>
      <c r="D317" s="25"/>
      <c r="E317" s="24"/>
      <c r="F317" s="24"/>
      <c r="G317" s="26"/>
      <c r="H317" s="24"/>
      <c r="I317" s="26"/>
      <c r="J317" s="27"/>
      <c r="K317" s="24"/>
      <c r="L317" s="24"/>
      <c r="M317" s="26"/>
      <c r="N317" s="27"/>
      <c r="O317" s="24"/>
      <c r="P317" s="24"/>
      <c r="Q317" s="26"/>
      <c r="R317" s="27"/>
      <c r="S317" s="24"/>
      <c r="T317" s="24"/>
      <c r="U317" s="26"/>
      <c r="V317" s="27"/>
      <c r="W317" s="24"/>
      <c r="X317" s="24"/>
      <c r="Y317" s="26"/>
      <c r="Z317" s="24"/>
    </row>
    <row r="318" spans="1:26" x14ac:dyDescent="0.25">
      <c r="A318" s="24"/>
      <c r="B318" s="24"/>
      <c r="C318" s="24"/>
      <c r="D318" s="25"/>
      <c r="E318" s="24"/>
      <c r="F318" s="24"/>
      <c r="G318" s="26"/>
      <c r="H318" s="24"/>
      <c r="I318" s="26"/>
      <c r="J318" s="27"/>
      <c r="K318" s="24"/>
      <c r="L318" s="24"/>
      <c r="M318" s="26"/>
      <c r="N318" s="27"/>
      <c r="O318" s="24"/>
      <c r="P318" s="24"/>
      <c r="Q318" s="26"/>
      <c r="R318" s="27"/>
      <c r="S318" s="24"/>
      <c r="T318" s="24"/>
      <c r="U318" s="26"/>
      <c r="V318" s="27"/>
      <c r="W318" s="24"/>
      <c r="X318" s="24"/>
      <c r="Y318" s="26"/>
      <c r="Z318" s="24"/>
    </row>
    <row r="319" spans="1:26" x14ac:dyDescent="0.25">
      <c r="A319" s="24"/>
      <c r="B319" s="24"/>
      <c r="C319" s="24"/>
      <c r="D319" s="25"/>
      <c r="E319" s="24"/>
      <c r="F319" s="24"/>
      <c r="G319" s="26"/>
      <c r="H319" s="24"/>
      <c r="I319" s="26"/>
      <c r="J319" s="27"/>
      <c r="K319" s="24"/>
      <c r="L319" s="24"/>
      <c r="M319" s="26"/>
      <c r="N319" s="27"/>
      <c r="O319" s="24"/>
      <c r="P319" s="24"/>
      <c r="Q319" s="26"/>
      <c r="R319" s="27"/>
      <c r="S319" s="24"/>
      <c r="T319" s="24"/>
      <c r="U319" s="26"/>
      <c r="V319" s="27"/>
      <c r="W319" s="24"/>
      <c r="X319" s="24"/>
      <c r="Y319" s="26"/>
      <c r="Z319" s="24"/>
    </row>
    <row r="320" spans="1:26" x14ac:dyDescent="0.25">
      <c r="A320" s="24"/>
      <c r="B320" s="24"/>
      <c r="C320" s="24"/>
      <c r="D320" s="25"/>
      <c r="E320" s="24"/>
      <c r="F320" s="24"/>
      <c r="G320" s="26"/>
      <c r="H320" s="24"/>
      <c r="I320" s="26"/>
      <c r="J320" s="27"/>
      <c r="K320" s="24"/>
      <c r="L320" s="24"/>
      <c r="M320" s="26"/>
      <c r="N320" s="27"/>
      <c r="O320" s="24"/>
      <c r="P320" s="24"/>
      <c r="Q320" s="26"/>
      <c r="R320" s="27"/>
      <c r="S320" s="24"/>
      <c r="T320" s="24"/>
      <c r="U320" s="26"/>
      <c r="V320" s="27"/>
      <c r="W320" s="24"/>
      <c r="X320" s="24"/>
      <c r="Y320" s="26"/>
      <c r="Z320" s="24"/>
    </row>
    <row r="321" spans="1:26" x14ac:dyDescent="0.25">
      <c r="A321" s="24"/>
      <c r="B321" s="24"/>
      <c r="C321" s="24"/>
      <c r="D321" s="25"/>
      <c r="E321" s="24"/>
      <c r="F321" s="24"/>
      <c r="G321" s="26"/>
      <c r="H321" s="24"/>
      <c r="I321" s="26"/>
      <c r="J321" s="27"/>
      <c r="K321" s="24"/>
      <c r="L321" s="24"/>
      <c r="M321" s="26"/>
      <c r="N321" s="27"/>
      <c r="O321" s="24"/>
      <c r="P321" s="24"/>
      <c r="Q321" s="26"/>
      <c r="R321" s="27"/>
      <c r="S321" s="24"/>
      <c r="T321" s="24"/>
      <c r="U321" s="26"/>
      <c r="V321" s="27"/>
      <c r="W321" s="24"/>
      <c r="X321" s="24"/>
      <c r="Y321" s="26"/>
      <c r="Z321" s="24"/>
    </row>
    <row r="322" spans="1:26" x14ac:dyDescent="0.25">
      <c r="A322" s="24"/>
      <c r="B322" s="24"/>
      <c r="C322" s="24"/>
      <c r="D322" s="25"/>
      <c r="E322" s="24"/>
      <c r="F322" s="24"/>
      <c r="G322" s="26"/>
      <c r="H322" s="24"/>
      <c r="I322" s="26"/>
      <c r="J322" s="27"/>
      <c r="K322" s="24"/>
      <c r="L322" s="24"/>
      <c r="M322" s="26"/>
      <c r="N322" s="27"/>
      <c r="O322" s="24"/>
      <c r="P322" s="24"/>
      <c r="Q322" s="26"/>
      <c r="R322" s="27"/>
      <c r="S322" s="24"/>
      <c r="T322" s="24"/>
      <c r="U322" s="26"/>
      <c r="V322" s="27"/>
      <c r="W322" s="24"/>
      <c r="X322" s="24"/>
      <c r="Y322" s="26"/>
      <c r="Z322" s="24"/>
    </row>
    <row r="323" spans="1:26" x14ac:dyDescent="0.25">
      <c r="A323" s="24"/>
      <c r="B323" s="24"/>
      <c r="C323" s="24"/>
      <c r="D323" s="25"/>
      <c r="E323" s="24"/>
      <c r="F323" s="24"/>
      <c r="G323" s="26"/>
      <c r="H323" s="24"/>
      <c r="I323" s="26"/>
      <c r="J323" s="27"/>
      <c r="K323" s="24"/>
      <c r="L323" s="24"/>
      <c r="M323" s="26"/>
      <c r="N323" s="27"/>
      <c r="O323" s="24"/>
      <c r="P323" s="24"/>
      <c r="Q323" s="26"/>
      <c r="R323" s="27"/>
      <c r="S323" s="24"/>
      <c r="T323" s="24"/>
      <c r="U323" s="26"/>
      <c r="V323" s="27"/>
      <c r="W323" s="24"/>
      <c r="X323" s="24"/>
      <c r="Y323" s="26"/>
      <c r="Z323" s="24"/>
    </row>
    <row r="324" spans="1:26" x14ac:dyDescent="0.25">
      <c r="A324" s="24"/>
      <c r="B324" s="24"/>
      <c r="C324" s="24"/>
      <c r="D324" s="25"/>
      <c r="E324" s="24"/>
      <c r="F324" s="24"/>
      <c r="G324" s="26"/>
      <c r="H324" s="24"/>
      <c r="I324" s="26"/>
      <c r="J324" s="27"/>
      <c r="K324" s="24"/>
      <c r="L324" s="24"/>
      <c r="M324" s="26"/>
      <c r="N324" s="27"/>
      <c r="O324" s="24"/>
      <c r="P324" s="24"/>
      <c r="Q324" s="26"/>
      <c r="R324" s="27"/>
      <c r="S324" s="24"/>
      <c r="T324" s="24"/>
      <c r="U324" s="26"/>
      <c r="V324" s="27"/>
      <c r="W324" s="24"/>
      <c r="X324" s="24"/>
      <c r="Y324" s="26"/>
      <c r="Z324" s="24"/>
    </row>
    <row r="325" spans="1:26" x14ac:dyDescent="0.25">
      <c r="A325" s="24"/>
      <c r="B325" s="24"/>
      <c r="C325" s="24"/>
      <c r="D325" s="25"/>
      <c r="E325" s="24"/>
      <c r="F325" s="24"/>
      <c r="G325" s="26"/>
      <c r="H325" s="24"/>
      <c r="I325" s="26"/>
      <c r="J325" s="27"/>
      <c r="K325" s="24"/>
      <c r="L325" s="24"/>
      <c r="M325" s="26"/>
      <c r="N325" s="27"/>
      <c r="O325" s="24"/>
      <c r="P325" s="24"/>
      <c r="Q325" s="26"/>
      <c r="R325" s="27"/>
      <c r="S325" s="24"/>
      <c r="T325" s="24"/>
      <c r="U325" s="26"/>
      <c r="V325" s="27"/>
      <c r="W325" s="24"/>
      <c r="X325" s="24"/>
      <c r="Y325" s="26"/>
      <c r="Z325" s="24"/>
    </row>
    <row r="326" spans="1:26" x14ac:dyDescent="0.25">
      <c r="A326" s="24"/>
      <c r="B326" s="24"/>
      <c r="C326" s="24"/>
      <c r="D326" s="25"/>
      <c r="E326" s="24"/>
      <c r="F326" s="24"/>
      <c r="G326" s="26"/>
      <c r="H326" s="24"/>
      <c r="I326" s="26"/>
      <c r="J326" s="27"/>
      <c r="K326" s="24"/>
      <c r="L326" s="24"/>
      <c r="M326" s="26"/>
      <c r="N326" s="27"/>
      <c r="O326" s="24"/>
      <c r="P326" s="24"/>
      <c r="Q326" s="26"/>
      <c r="R326" s="27"/>
      <c r="S326" s="24"/>
      <c r="T326" s="24"/>
      <c r="U326" s="26"/>
      <c r="V326" s="27"/>
      <c r="W326" s="24"/>
      <c r="X326" s="24"/>
      <c r="Y326" s="26"/>
      <c r="Z326" s="24"/>
    </row>
    <row r="327" spans="1:26" x14ac:dyDescent="0.25">
      <c r="A327" s="24"/>
      <c r="B327" s="24"/>
      <c r="C327" s="24"/>
      <c r="D327" s="25"/>
      <c r="E327" s="24"/>
      <c r="F327" s="24"/>
      <c r="G327" s="26"/>
      <c r="H327" s="24"/>
      <c r="I327" s="26"/>
      <c r="J327" s="27"/>
      <c r="K327" s="24"/>
      <c r="L327" s="24"/>
      <c r="M327" s="26"/>
      <c r="N327" s="27"/>
      <c r="O327" s="24"/>
      <c r="P327" s="24"/>
      <c r="Q327" s="26"/>
      <c r="R327" s="27"/>
      <c r="S327" s="24"/>
      <c r="T327" s="24"/>
      <c r="U327" s="26"/>
      <c r="V327" s="27"/>
      <c r="W327" s="24"/>
      <c r="X327" s="24"/>
      <c r="Y327" s="26"/>
      <c r="Z327" s="24"/>
    </row>
    <row r="328" spans="1:26" x14ac:dyDescent="0.25">
      <c r="A328" s="24"/>
      <c r="B328" s="24"/>
      <c r="C328" s="24"/>
      <c r="D328" s="25"/>
      <c r="E328" s="24"/>
      <c r="F328" s="24"/>
      <c r="G328" s="26"/>
      <c r="H328" s="24"/>
      <c r="I328" s="26"/>
      <c r="J328" s="27"/>
      <c r="K328" s="24"/>
      <c r="L328" s="24"/>
      <c r="M328" s="26"/>
      <c r="N328" s="27"/>
      <c r="O328" s="24"/>
      <c r="P328" s="24"/>
      <c r="Q328" s="26"/>
      <c r="R328" s="27"/>
      <c r="S328" s="24"/>
      <c r="T328" s="24"/>
      <c r="U328" s="26"/>
      <c r="V328" s="27"/>
      <c r="W328" s="24"/>
      <c r="X328" s="24"/>
      <c r="Y328" s="26"/>
      <c r="Z328" s="24"/>
    </row>
    <row r="329" spans="1:26" x14ac:dyDescent="0.25">
      <c r="A329" s="24"/>
      <c r="B329" s="24"/>
      <c r="C329" s="24"/>
      <c r="D329" s="25"/>
      <c r="E329" s="24"/>
      <c r="F329" s="24"/>
      <c r="G329" s="26"/>
      <c r="H329" s="24"/>
      <c r="I329" s="26"/>
      <c r="J329" s="27"/>
      <c r="K329" s="24"/>
      <c r="L329" s="24"/>
      <c r="M329" s="26"/>
      <c r="N329" s="27"/>
      <c r="O329" s="24"/>
      <c r="P329" s="24"/>
      <c r="Q329" s="26"/>
      <c r="R329" s="27"/>
      <c r="S329" s="24"/>
      <c r="T329" s="24"/>
      <c r="U329" s="26"/>
      <c r="V329" s="27"/>
      <c r="W329" s="24"/>
      <c r="X329" s="24"/>
      <c r="Y329" s="26"/>
      <c r="Z329" s="24"/>
    </row>
    <row r="330" spans="1:26" x14ac:dyDescent="0.25">
      <c r="A330" s="24"/>
      <c r="B330" s="24"/>
      <c r="C330" s="24"/>
      <c r="D330" s="25"/>
      <c r="E330" s="24"/>
      <c r="F330" s="24"/>
      <c r="G330" s="26"/>
      <c r="H330" s="24"/>
      <c r="I330" s="26"/>
      <c r="J330" s="27"/>
      <c r="K330" s="24"/>
      <c r="L330" s="24"/>
      <c r="M330" s="26"/>
      <c r="N330" s="27"/>
      <c r="O330" s="24"/>
      <c r="P330" s="24"/>
      <c r="Q330" s="26"/>
      <c r="R330" s="27"/>
      <c r="S330" s="24"/>
      <c r="T330" s="24"/>
      <c r="U330" s="26"/>
      <c r="V330" s="27"/>
      <c r="W330" s="24"/>
      <c r="X330" s="24"/>
      <c r="Y330" s="26"/>
      <c r="Z330" s="24"/>
    </row>
    <row r="331" spans="1:26" x14ac:dyDescent="0.25">
      <c r="A331" s="24"/>
      <c r="B331" s="24"/>
      <c r="C331" s="24"/>
      <c r="D331" s="25"/>
      <c r="E331" s="24"/>
      <c r="F331" s="24"/>
      <c r="G331" s="26"/>
      <c r="H331" s="24"/>
      <c r="I331" s="26"/>
      <c r="J331" s="27"/>
      <c r="K331" s="24"/>
      <c r="L331" s="24"/>
      <c r="M331" s="26"/>
      <c r="N331" s="27"/>
      <c r="O331" s="24"/>
      <c r="P331" s="24"/>
      <c r="Q331" s="26"/>
      <c r="R331" s="27"/>
      <c r="S331" s="24"/>
      <c r="T331" s="24"/>
      <c r="U331" s="26"/>
      <c r="V331" s="27"/>
      <c r="W331" s="24"/>
      <c r="X331" s="24"/>
      <c r="Y331" s="26"/>
      <c r="Z331" s="24"/>
    </row>
    <row r="332" spans="1:26" x14ac:dyDescent="0.25">
      <c r="A332" s="24"/>
      <c r="B332" s="24"/>
      <c r="C332" s="24"/>
      <c r="D332" s="25"/>
      <c r="E332" s="24"/>
      <c r="F332" s="24"/>
      <c r="G332" s="26"/>
      <c r="H332" s="24"/>
      <c r="I332" s="26"/>
      <c r="J332" s="27"/>
      <c r="K332" s="24"/>
      <c r="L332" s="24"/>
      <c r="M332" s="26"/>
      <c r="N332" s="27"/>
      <c r="O332" s="24"/>
      <c r="P332" s="24"/>
      <c r="Q332" s="26"/>
      <c r="R332" s="27"/>
      <c r="S332" s="24"/>
      <c r="T332" s="24"/>
      <c r="U332" s="26"/>
      <c r="V332" s="27"/>
      <c r="W332" s="24"/>
      <c r="X332" s="24"/>
      <c r="Y332" s="26"/>
      <c r="Z332" s="24"/>
    </row>
    <row r="333" spans="1:26" x14ac:dyDescent="0.25">
      <c r="A333" s="24"/>
      <c r="B333" s="24"/>
      <c r="C333" s="24"/>
      <c r="D333" s="25"/>
      <c r="E333" s="24"/>
      <c r="F333" s="24"/>
      <c r="G333" s="26"/>
      <c r="H333" s="24"/>
      <c r="I333" s="26"/>
      <c r="J333" s="27"/>
      <c r="K333" s="24"/>
      <c r="L333" s="24"/>
      <c r="M333" s="26"/>
      <c r="N333" s="27"/>
      <c r="O333" s="24"/>
      <c r="P333" s="24"/>
      <c r="Q333" s="26"/>
      <c r="R333" s="27"/>
      <c r="S333" s="24"/>
      <c r="T333" s="24"/>
      <c r="U333" s="26"/>
      <c r="V333" s="27"/>
      <c r="W333" s="24"/>
      <c r="X333" s="24"/>
      <c r="Y333" s="26"/>
      <c r="Z333" s="24"/>
    </row>
    <row r="334" spans="1:26" x14ac:dyDescent="0.25">
      <c r="A334" s="24"/>
      <c r="B334" s="24"/>
      <c r="C334" s="24"/>
      <c r="D334" s="25"/>
      <c r="E334" s="24"/>
      <c r="F334" s="24"/>
      <c r="G334" s="26"/>
      <c r="H334" s="24"/>
      <c r="I334" s="26"/>
      <c r="J334" s="27"/>
      <c r="K334" s="24"/>
      <c r="L334" s="24"/>
      <c r="M334" s="26"/>
      <c r="N334" s="27"/>
      <c r="O334" s="24"/>
      <c r="P334" s="24"/>
      <c r="Q334" s="26"/>
      <c r="R334" s="27"/>
      <c r="S334" s="24"/>
      <c r="T334" s="24"/>
      <c r="U334" s="26"/>
      <c r="V334" s="27"/>
      <c r="W334" s="24"/>
      <c r="X334" s="24"/>
      <c r="Y334" s="26"/>
      <c r="Z334" s="24"/>
    </row>
    <row r="335" spans="1:26" x14ac:dyDescent="0.25">
      <c r="A335" s="24"/>
      <c r="B335" s="24"/>
      <c r="C335" s="24"/>
      <c r="D335" s="25"/>
      <c r="E335" s="24"/>
      <c r="F335" s="24"/>
      <c r="G335" s="26"/>
      <c r="H335" s="24"/>
      <c r="I335" s="26"/>
      <c r="J335" s="27"/>
      <c r="K335" s="24"/>
      <c r="L335" s="24"/>
      <c r="M335" s="26"/>
      <c r="N335" s="27"/>
      <c r="O335" s="24"/>
      <c r="P335" s="24"/>
      <c r="Q335" s="26"/>
      <c r="R335" s="27"/>
      <c r="S335" s="24"/>
      <c r="T335" s="24"/>
      <c r="U335" s="26"/>
      <c r="V335" s="27"/>
      <c r="W335" s="24"/>
      <c r="X335" s="24"/>
      <c r="Y335" s="26"/>
      <c r="Z335" s="24"/>
    </row>
    <row r="336" spans="1:26" x14ac:dyDescent="0.25">
      <c r="A336" s="24"/>
      <c r="B336" s="24"/>
      <c r="C336" s="24"/>
      <c r="D336" s="25"/>
      <c r="E336" s="24"/>
      <c r="F336" s="24"/>
      <c r="G336" s="26"/>
      <c r="H336" s="24"/>
      <c r="I336" s="26"/>
      <c r="J336" s="27"/>
      <c r="K336" s="24"/>
      <c r="L336" s="24"/>
      <c r="M336" s="26"/>
      <c r="N336" s="27"/>
      <c r="O336" s="24"/>
      <c r="P336" s="24"/>
      <c r="Q336" s="26"/>
      <c r="R336" s="27"/>
      <c r="S336" s="24"/>
      <c r="T336" s="24"/>
      <c r="U336" s="26"/>
      <c r="V336" s="27"/>
      <c r="W336" s="24"/>
      <c r="X336" s="24"/>
      <c r="Y336" s="26"/>
      <c r="Z336" s="24"/>
    </row>
    <row r="337" spans="1:26" x14ac:dyDescent="0.25">
      <c r="A337" s="24"/>
      <c r="B337" s="24"/>
      <c r="C337" s="24"/>
      <c r="D337" s="25"/>
      <c r="E337" s="24"/>
      <c r="F337" s="24"/>
      <c r="G337" s="26"/>
      <c r="H337" s="24"/>
      <c r="I337" s="26"/>
      <c r="J337" s="27"/>
      <c r="K337" s="24"/>
      <c r="L337" s="24"/>
      <c r="M337" s="26"/>
      <c r="N337" s="27"/>
      <c r="O337" s="24"/>
      <c r="P337" s="24"/>
      <c r="Q337" s="26"/>
      <c r="R337" s="27"/>
      <c r="S337" s="24"/>
      <c r="T337" s="24"/>
      <c r="U337" s="26"/>
      <c r="V337" s="27"/>
      <c r="W337" s="24"/>
      <c r="X337" s="24"/>
      <c r="Y337" s="26"/>
      <c r="Z337" s="24"/>
    </row>
    <row r="338" spans="1:26" x14ac:dyDescent="0.25">
      <c r="A338" s="24"/>
      <c r="B338" s="24"/>
      <c r="C338" s="24"/>
      <c r="D338" s="25"/>
      <c r="E338" s="24"/>
      <c r="F338" s="24"/>
      <c r="G338" s="26"/>
      <c r="H338" s="24"/>
      <c r="I338" s="26"/>
      <c r="J338" s="27"/>
      <c r="K338" s="24"/>
      <c r="L338" s="24"/>
      <c r="M338" s="26"/>
      <c r="N338" s="27"/>
      <c r="O338" s="24"/>
      <c r="P338" s="24"/>
      <c r="Q338" s="26"/>
      <c r="R338" s="27"/>
      <c r="S338" s="24"/>
      <c r="T338" s="24"/>
      <c r="U338" s="26"/>
      <c r="V338" s="27"/>
      <c r="W338" s="24"/>
      <c r="X338" s="24"/>
      <c r="Y338" s="26"/>
      <c r="Z338" s="24"/>
    </row>
    <row r="339" spans="1:26" x14ac:dyDescent="0.25">
      <c r="A339" s="24"/>
      <c r="B339" s="24"/>
      <c r="C339" s="24"/>
      <c r="D339" s="25"/>
      <c r="E339" s="24"/>
      <c r="F339" s="24"/>
      <c r="G339" s="26"/>
      <c r="H339" s="24"/>
      <c r="I339" s="26"/>
      <c r="J339" s="27"/>
      <c r="K339" s="24"/>
      <c r="L339" s="24"/>
      <c r="M339" s="26"/>
      <c r="N339" s="27"/>
      <c r="O339" s="24"/>
      <c r="P339" s="24"/>
      <c r="Q339" s="26"/>
      <c r="R339" s="27"/>
      <c r="S339" s="24"/>
      <c r="T339" s="24"/>
      <c r="U339" s="26"/>
      <c r="V339" s="27"/>
      <c r="W339" s="24"/>
      <c r="X339" s="24"/>
      <c r="Y339" s="26"/>
      <c r="Z339" s="24"/>
    </row>
    <row r="340" spans="1:26" x14ac:dyDescent="0.25">
      <c r="A340" s="24"/>
      <c r="B340" s="24"/>
      <c r="C340" s="24"/>
      <c r="D340" s="25"/>
      <c r="E340" s="24"/>
      <c r="F340" s="24"/>
      <c r="G340" s="26"/>
      <c r="H340" s="24"/>
      <c r="I340" s="26"/>
      <c r="J340" s="27"/>
      <c r="K340" s="24"/>
      <c r="L340" s="24"/>
      <c r="M340" s="26"/>
      <c r="N340" s="27"/>
      <c r="O340" s="24"/>
      <c r="P340" s="24"/>
      <c r="Q340" s="26"/>
      <c r="R340" s="27"/>
      <c r="S340" s="24"/>
      <c r="T340" s="24"/>
      <c r="U340" s="26"/>
      <c r="V340" s="27"/>
      <c r="W340" s="24"/>
      <c r="X340" s="24"/>
      <c r="Y340" s="26"/>
      <c r="Z340" s="24"/>
    </row>
    <row r="341" spans="1:26" x14ac:dyDescent="0.25">
      <c r="A341" s="24"/>
      <c r="B341" s="24"/>
      <c r="C341" s="24"/>
      <c r="D341" s="25"/>
      <c r="E341" s="24"/>
      <c r="F341" s="24"/>
      <c r="G341" s="26"/>
      <c r="H341" s="24"/>
      <c r="I341" s="26"/>
      <c r="J341" s="27"/>
      <c r="K341" s="24"/>
      <c r="L341" s="24"/>
      <c r="M341" s="26"/>
      <c r="N341" s="27"/>
      <c r="O341" s="24"/>
      <c r="P341" s="24"/>
      <c r="Q341" s="26"/>
      <c r="R341" s="27"/>
      <c r="S341" s="24"/>
      <c r="T341" s="24"/>
      <c r="U341" s="26"/>
      <c r="V341" s="27"/>
      <c r="W341" s="24"/>
      <c r="X341" s="24"/>
      <c r="Y341" s="26"/>
      <c r="Z341" s="24"/>
    </row>
    <row r="342" spans="1:26" x14ac:dyDescent="0.25">
      <c r="A342" s="24"/>
      <c r="B342" s="24"/>
      <c r="C342" s="24"/>
      <c r="D342" s="25"/>
      <c r="E342" s="24"/>
      <c r="F342" s="24"/>
      <c r="G342" s="26"/>
      <c r="H342" s="24"/>
      <c r="I342" s="26"/>
      <c r="J342" s="27"/>
      <c r="K342" s="24"/>
      <c r="L342" s="24"/>
      <c r="M342" s="26"/>
      <c r="N342" s="27"/>
      <c r="O342" s="24"/>
      <c r="P342" s="24"/>
      <c r="Q342" s="26"/>
      <c r="R342" s="27"/>
      <c r="S342" s="24"/>
      <c r="T342" s="24"/>
      <c r="U342" s="26"/>
      <c r="V342" s="27"/>
      <c r="W342" s="24"/>
      <c r="X342" s="24"/>
      <c r="Y342" s="26"/>
      <c r="Z342" s="24"/>
    </row>
    <row r="343" spans="1:26" x14ac:dyDescent="0.25">
      <c r="A343" s="24"/>
      <c r="B343" s="24"/>
      <c r="C343" s="24"/>
      <c r="D343" s="25"/>
      <c r="E343" s="24"/>
      <c r="F343" s="24"/>
      <c r="G343" s="26"/>
      <c r="H343" s="24"/>
      <c r="I343" s="26"/>
      <c r="J343" s="27"/>
      <c r="K343" s="24"/>
      <c r="L343" s="24"/>
      <c r="M343" s="26"/>
      <c r="N343" s="27"/>
      <c r="O343" s="24"/>
      <c r="P343" s="24"/>
      <c r="Q343" s="26"/>
      <c r="R343" s="27"/>
      <c r="S343" s="24"/>
      <c r="T343" s="24"/>
      <c r="U343" s="26"/>
      <c r="V343" s="27"/>
      <c r="W343" s="24"/>
      <c r="X343" s="24"/>
      <c r="Y343" s="26"/>
      <c r="Z343" s="24"/>
    </row>
    <row r="344" spans="1:26" x14ac:dyDescent="0.25">
      <c r="A344" s="24"/>
      <c r="B344" s="24"/>
      <c r="C344" s="24"/>
      <c r="D344" s="25"/>
      <c r="E344" s="24"/>
      <c r="F344" s="24"/>
      <c r="G344" s="26"/>
      <c r="H344" s="24"/>
      <c r="I344" s="26"/>
      <c r="J344" s="27"/>
      <c r="K344" s="24"/>
      <c r="L344" s="24"/>
      <c r="M344" s="26"/>
      <c r="N344" s="27"/>
      <c r="O344" s="24"/>
      <c r="P344" s="24"/>
      <c r="Q344" s="26"/>
      <c r="R344" s="27"/>
      <c r="S344" s="24"/>
      <c r="T344" s="24"/>
      <c r="U344" s="26"/>
      <c r="V344" s="27"/>
      <c r="W344" s="24"/>
      <c r="X344" s="24"/>
      <c r="Y344" s="26"/>
      <c r="Z344" s="24"/>
    </row>
    <row r="345" spans="1:26" x14ac:dyDescent="0.25">
      <c r="A345" s="24"/>
      <c r="B345" s="24"/>
      <c r="C345" s="24"/>
      <c r="D345" s="25"/>
      <c r="E345" s="24"/>
      <c r="F345" s="24"/>
      <c r="G345" s="26"/>
      <c r="H345" s="24"/>
      <c r="I345" s="26"/>
      <c r="J345" s="27"/>
      <c r="K345" s="24"/>
      <c r="L345" s="24"/>
      <c r="M345" s="26"/>
      <c r="N345" s="27"/>
      <c r="O345" s="24"/>
      <c r="P345" s="24"/>
      <c r="Q345" s="26"/>
      <c r="R345" s="27"/>
      <c r="S345" s="24"/>
      <c r="T345" s="24"/>
      <c r="U345" s="26"/>
      <c r="V345" s="27"/>
      <c r="W345" s="24"/>
      <c r="X345" s="24"/>
      <c r="Y345" s="26"/>
      <c r="Z345" s="24"/>
    </row>
    <row r="346" spans="1:26" x14ac:dyDescent="0.25">
      <c r="A346" s="24"/>
      <c r="B346" s="24"/>
      <c r="C346" s="24"/>
      <c r="D346" s="25"/>
      <c r="E346" s="24"/>
      <c r="F346" s="24"/>
      <c r="G346" s="26"/>
      <c r="H346" s="24"/>
      <c r="I346" s="26"/>
      <c r="J346" s="27"/>
      <c r="K346" s="24"/>
      <c r="L346" s="24"/>
      <c r="M346" s="26"/>
      <c r="N346" s="27"/>
      <c r="O346" s="24"/>
      <c r="P346" s="24"/>
      <c r="Q346" s="26"/>
      <c r="R346" s="27"/>
      <c r="S346" s="24"/>
      <c r="T346" s="24"/>
      <c r="U346" s="26"/>
      <c r="V346" s="27"/>
      <c r="W346" s="24"/>
      <c r="X346" s="24"/>
      <c r="Y346" s="26"/>
      <c r="Z346" s="24"/>
    </row>
    <row r="347" spans="1:26" x14ac:dyDescent="0.25">
      <c r="A347" s="24"/>
      <c r="B347" s="24"/>
      <c r="C347" s="24"/>
      <c r="D347" s="25"/>
      <c r="E347" s="24"/>
      <c r="F347" s="24"/>
      <c r="G347" s="26"/>
      <c r="H347" s="24"/>
      <c r="I347" s="26"/>
      <c r="J347" s="27"/>
      <c r="K347" s="24"/>
      <c r="L347" s="24"/>
      <c r="M347" s="26"/>
      <c r="N347" s="27"/>
      <c r="O347" s="24"/>
      <c r="P347" s="24"/>
      <c r="Q347" s="26"/>
      <c r="R347" s="27"/>
      <c r="S347" s="24"/>
      <c r="T347" s="24"/>
      <c r="U347" s="26"/>
      <c r="V347" s="27"/>
      <c r="W347" s="24"/>
      <c r="X347" s="24"/>
      <c r="Y347" s="26"/>
      <c r="Z347" s="24"/>
    </row>
    <row r="348" spans="1:26" x14ac:dyDescent="0.25">
      <c r="A348" s="24"/>
      <c r="B348" s="24"/>
      <c r="C348" s="24"/>
      <c r="D348" s="25"/>
      <c r="E348" s="24"/>
      <c r="F348" s="24"/>
      <c r="G348" s="26"/>
      <c r="H348" s="24"/>
      <c r="I348" s="26"/>
      <c r="J348" s="27"/>
      <c r="K348" s="24"/>
      <c r="L348" s="24"/>
      <c r="M348" s="26"/>
      <c r="N348" s="27"/>
      <c r="O348" s="24"/>
      <c r="P348" s="24"/>
      <c r="Q348" s="26"/>
      <c r="R348" s="27"/>
      <c r="S348" s="24"/>
      <c r="T348" s="24"/>
      <c r="U348" s="26"/>
      <c r="V348" s="27"/>
      <c r="W348" s="24"/>
      <c r="X348" s="24"/>
      <c r="Y348" s="26"/>
      <c r="Z348" s="24"/>
    </row>
    <row r="349" spans="1:26" x14ac:dyDescent="0.25">
      <c r="A349" s="24"/>
      <c r="B349" s="24"/>
      <c r="C349" s="24"/>
      <c r="D349" s="25"/>
      <c r="E349" s="24"/>
      <c r="F349" s="24"/>
      <c r="G349" s="26"/>
      <c r="H349" s="24"/>
      <c r="I349" s="26"/>
      <c r="J349" s="27"/>
      <c r="K349" s="24"/>
      <c r="L349" s="24"/>
      <c r="M349" s="26"/>
      <c r="N349" s="27"/>
      <c r="O349" s="24"/>
      <c r="P349" s="24"/>
      <c r="Q349" s="26"/>
      <c r="R349" s="27"/>
      <c r="S349" s="24"/>
      <c r="T349" s="24"/>
      <c r="U349" s="26"/>
      <c r="V349" s="27"/>
      <c r="W349" s="24"/>
      <c r="X349" s="24"/>
      <c r="Y349" s="26"/>
      <c r="Z349" s="24"/>
    </row>
    <row r="350" spans="1:26" x14ac:dyDescent="0.25">
      <c r="A350" s="24"/>
      <c r="B350" s="24"/>
      <c r="C350" s="24"/>
      <c r="D350" s="25"/>
      <c r="E350" s="24"/>
      <c r="F350" s="24"/>
      <c r="G350" s="26"/>
      <c r="H350" s="24"/>
      <c r="I350" s="26"/>
      <c r="J350" s="27"/>
      <c r="K350" s="24"/>
      <c r="L350" s="24"/>
      <c r="M350" s="26"/>
      <c r="N350" s="27"/>
      <c r="O350" s="24"/>
      <c r="P350" s="24"/>
      <c r="Q350" s="26"/>
      <c r="R350" s="27"/>
      <c r="S350" s="24"/>
      <c r="T350" s="24"/>
      <c r="U350" s="26"/>
      <c r="V350" s="27"/>
      <c r="W350" s="24"/>
      <c r="X350" s="24"/>
      <c r="Y350" s="26"/>
      <c r="Z350" s="24"/>
    </row>
    <row r="351" spans="1:26" x14ac:dyDescent="0.25">
      <c r="A351" s="24"/>
      <c r="B351" s="24"/>
      <c r="C351" s="24"/>
      <c r="D351" s="25"/>
      <c r="E351" s="24"/>
      <c r="F351" s="24"/>
      <c r="G351" s="26"/>
      <c r="H351" s="24"/>
      <c r="I351" s="26"/>
      <c r="J351" s="27"/>
      <c r="K351" s="24"/>
      <c r="L351" s="24"/>
      <c r="M351" s="26"/>
      <c r="N351" s="27"/>
      <c r="O351" s="24"/>
      <c r="P351" s="24"/>
      <c r="Q351" s="26"/>
      <c r="R351" s="27"/>
      <c r="S351" s="24"/>
      <c r="T351" s="24"/>
      <c r="U351" s="26"/>
      <c r="V351" s="27"/>
      <c r="W351" s="24"/>
      <c r="X351" s="24"/>
      <c r="Y351" s="26"/>
      <c r="Z351" s="24"/>
    </row>
    <row r="352" spans="1:26" x14ac:dyDescent="0.25">
      <c r="A352" s="24"/>
      <c r="B352" s="24"/>
      <c r="C352" s="24"/>
      <c r="D352" s="25"/>
      <c r="E352" s="24"/>
      <c r="F352" s="24"/>
      <c r="G352" s="26"/>
      <c r="H352" s="24"/>
      <c r="I352" s="26"/>
      <c r="J352" s="27"/>
      <c r="K352" s="24"/>
      <c r="L352" s="24"/>
      <c r="M352" s="26"/>
      <c r="N352" s="27"/>
      <c r="O352" s="24"/>
      <c r="P352" s="24"/>
      <c r="Q352" s="26"/>
      <c r="R352" s="27"/>
      <c r="S352" s="24"/>
      <c r="T352" s="24"/>
      <c r="U352" s="26"/>
      <c r="V352" s="27"/>
      <c r="W352" s="24"/>
      <c r="X352" s="24"/>
      <c r="Y352" s="26"/>
      <c r="Z352" s="24"/>
    </row>
    <row r="353" spans="1:26" x14ac:dyDescent="0.25">
      <c r="A353" s="24"/>
      <c r="B353" s="24"/>
      <c r="C353" s="24"/>
      <c r="D353" s="25"/>
      <c r="E353" s="24"/>
      <c r="F353" s="24"/>
      <c r="G353" s="26"/>
      <c r="H353" s="24"/>
      <c r="I353" s="26"/>
      <c r="J353" s="27"/>
      <c r="K353" s="24"/>
      <c r="L353" s="24"/>
      <c r="M353" s="26"/>
      <c r="N353" s="27"/>
      <c r="O353" s="24"/>
      <c r="P353" s="24"/>
      <c r="Q353" s="26"/>
      <c r="R353" s="27"/>
      <c r="S353" s="24"/>
      <c r="T353" s="24"/>
      <c r="U353" s="26"/>
      <c r="V353" s="27"/>
      <c r="W353" s="24"/>
      <c r="X353" s="24"/>
      <c r="Y353" s="26"/>
      <c r="Z353" s="24"/>
    </row>
    <row r="354" spans="1:26" x14ac:dyDescent="0.25">
      <c r="A354" s="24"/>
      <c r="B354" s="24"/>
      <c r="C354" s="24"/>
      <c r="D354" s="25"/>
      <c r="E354" s="24"/>
      <c r="F354" s="24"/>
      <c r="G354" s="26"/>
      <c r="H354" s="24"/>
      <c r="I354" s="26"/>
      <c r="J354" s="27"/>
      <c r="K354" s="24"/>
      <c r="L354" s="24"/>
      <c r="M354" s="26"/>
      <c r="N354" s="27"/>
      <c r="O354" s="24"/>
      <c r="P354" s="24"/>
      <c r="Q354" s="26"/>
      <c r="R354" s="27"/>
      <c r="S354" s="24"/>
      <c r="T354" s="24"/>
      <c r="U354" s="26"/>
      <c r="V354" s="27"/>
      <c r="W354" s="24"/>
      <c r="X354" s="24"/>
      <c r="Y354" s="26"/>
      <c r="Z354" s="24"/>
    </row>
    <row r="355" spans="1:26" x14ac:dyDescent="0.25">
      <c r="A355" s="24"/>
      <c r="B355" s="24"/>
      <c r="C355" s="24"/>
      <c r="D355" s="25"/>
      <c r="E355" s="24"/>
      <c r="F355" s="24"/>
      <c r="G355" s="26"/>
      <c r="H355" s="24"/>
      <c r="I355" s="26"/>
      <c r="J355" s="27"/>
      <c r="K355" s="24"/>
      <c r="L355" s="24"/>
      <c r="M355" s="26"/>
      <c r="N355" s="27"/>
      <c r="O355" s="24"/>
      <c r="P355" s="24"/>
      <c r="Q355" s="26"/>
      <c r="R355" s="27"/>
      <c r="S355" s="24"/>
      <c r="T355" s="24"/>
      <c r="U355" s="26"/>
      <c r="V355" s="27"/>
      <c r="W355" s="24"/>
      <c r="X355" s="24"/>
      <c r="Y355" s="26"/>
      <c r="Z355" s="24"/>
    </row>
    <row r="356" spans="1:26" x14ac:dyDescent="0.25">
      <c r="A356" s="24"/>
      <c r="B356" s="24"/>
      <c r="C356" s="24"/>
      <c r="D356" s="25"/>
      <c r="E356" s="24"/>
      <c r="F356" s="24"/>
      <c r="G356" s="26"/>
      <c r="H356" s="24"/>
      <c r="I356" s="26"/>
      <c r="J356" s="27"/>
      <c r="K356" s="24"/>
      <c r="L356" s="24"/>
      <c r="M356" s="26"/>
      <c r="N356" s="27"/>
      <c r="O356" s="24"/>
      <c r="P356" s="24"/>
      <c r="Q356" s="26"/>
      <c r="R356" s="27"/>
      <c r="S356" s="24"/>
      <c r="T356" s="24"/>
      <c r="U356" s="26"/>
      <c r="V356" s="27"/>
      <c r="W356" s="24"/>
      <c r="X356" s="24"/>
      <c r="Y356" s="26"/>
      <c r="Z356" s="24"/>
    </row>
    <row r="357" spans="1:26" x14ac:dyDescent="0.25">
      <c r="A357" s="24"/>
      <c r="B357" s="24"/>
      <c r="C357" s="24"/>
      <c r="D357" s="25"/>
      <c r="E357" s="24"/>
      <c r="F357" s="24"/>
      <c r="G357" s="26"/>
      <c r="H357" s="24"/>
      <c r="I357" s="26"/>
      <c r="J357" s="27"/>
      <c r="K357" s="24"/>
      <c r="L357" s="24"/>
      <c r="M357" s="26"/>
      <c r="N357" s="27"/>
      <c r="O357" s="24"/>
      <c r="P357" s="24"/>
      <c r="Q357" s="26"/>
      <c r="R357" s="27"/>
      <c r="S357" s="24"/>
      <c r="T357" s="24"/>
      <c r="U357" s="26"/>
      <c r="V357" s="27"/>
      <c r="W357" s="24"/>
      <c r="X357" s="24"/>
      <c r="Y357" s="26"/>
      <c r="Z357" s="24"/>
    </row>
    <row r="358" spans="1:26" x14ac:dyDescent="0.25">
      <c r="A358" s="24"/>
      <c r="B358" s="24"/>
      <c r="C358" s="24"/>
      <c r="D358" s="25"/>
      <c r="E358" s="24"/>
      <c r="F358" s="24"/>
      <c r="G358" s="26"/>
      <c r="H358" s="24"/>
      <c r="I358" s="26"/>
      <c r="J358" s="27"/>
      <c r="K358" s="24"/>
      <c r="L358" s="24"/>
      <c r="M358" s="26"/>
      <c r="N358" s="27"/>
      <c r="O358" s="24"/>
      <c r="P358" s="24"/>
      <c r="Q358" s="26"/>
      <c r="R358" s="27"/>
      <c r="S358" s="24"/>
      <c r="T358" s="24"/>
      <c r="U358" s="26"/>
      <c r="V358" s="27"/>
      <c r="W358" s="24"/>
      <c r="X358" s="24"/>
      <c r="Y358" s="26"/>
      <c r="Z358" s="24"/>
    </row>
    <row r="359" spans="1:26" x14ac:dyDescent="0.25">
      <c r="A359" s="24"/>
      <c r="B359" s="24"/>
      <c r="C359" s="24"/>
      <c r="D359" s="25"/>
      <c r="E359" s="24"/>
      <c r="F359" s="24"/>
      <c r="G359" s="26"/>
      <c r="H359" s="24"/>
      <c r="I359" s="26"/>
      <c r="J359" s="27"/>
      <c r="K359" s="24"/>
      <c r="L359" s="24"/>
      <c r="M359" s="26"/>
      <c r="N359" s="27"/>
      <c r="O359" s="24"/>
      <c r="P359" s="24"/>
      <c r="Q359" s="26"/>
      <c r="R359" s="27"/>
      <c r="S359" s="24"/>
      <c r="T359" s="24"/>
      <c r="U359" s="26"/>
      <c r="V359" s="27"/>
      <c r="W359" s="24"/>
      <c r="X359" s="24"/>
      <c r="Y359" s="26"/>
      <c r="Z359" s="24"/>
    </row>
    <row r="360" spans="1:26" x14ac:dyDescent="0.25">
      <c r="A360" s="24"/>
      <c r="B360" s="24"/>
      <c r="C360" s="24"/>
      <c r="D360" s="25"/>
      <c r="E360" s="24"/>
      <c r="F360" s="24"/>
      <c r="G360" s="26"/>
      <c r="H360" s="24"/>
      <c r="I360" s="26"/>
      <c r="J360" s="27"/>
      <c r="K360" s="24"/>
      <c r="L360" s="24"/>
      <c r="M360" s="26"/>
      <c r="N360" s="27"/>
      <c r="O360" s="24"/>
      <c r="P360" s="24"/>
      <c r="Q360" s="26"/>
      <c r="R360" s="27"/>
      <c r="S360" s="24"/>
      <c r="T360" s="24"/>
      <c r="U360" s="26"/>
      <c r="V360" s="27"/>
      <c r="W360" s="24"/>
      <c r="X360" s="24"/>
      <c r="Y360" s="26"/>
      <c r="Z360" s="24"/>
    </row>
    <row r="361" spans="1:26" x14ac:dyDescent="0.25">
      <c r="A361" s="24"/>
      <c r="B361" s="24"/>
      <c r="C361" s="24"/>
      <c r="D361" s="25"/>
      <c r="E361" s="24"/>
      <c r="F361" s="24"/>
      <c r="G361" s="26"/>
      <c r="H361" s="24"/>
      <c r="I361" s="26"/>
      <c r="J361" s="27"/>
      <c r="K361" s="24"/>
      <c r="L361" s="24"/>
      <c r="M361" s="26"/>
      <c r="N361" s="27"/>
      <c r="O361" s="24"/>
      <c r="P361" s="24"/>
      <c r="Q361" s="26"/>
      <c r="R361" s="27"/>
      <c r="S361" s="24"/>
      <c r="T361" s="24"/>
      <c r="U361" s="26"/>
      <c r="V361" s="27"/>
      <c r="W361" s="24"/>
      <c r="X361" s="24"/>
      <c r="Y361" s="26"/>
      <c r="Z361" s="24"/>
    </row>
    <row r="362" spans="1:26" x14ac:dyDescent="0.25">
      <c r="A362" s="24"/>
      <c r="B362" s="24"/>
      <c r="C362" s="24"/>
      <c r="D362" s="25"/>
      <c r="E362" s="24"/>
      <c r="F362" s="24"/>
      <c r="G362" s="26"/>
      <c r="H362" s="24"/>
      <c r="I362" s="26"/>
      <c r="J362" s="27"/>
      <c r="K362" s="24"/>
      <c r="L362" s="24"/>
      <c r="M362" s="26"/>
      <c r="N362" s="27"/>
      <c r="O362" s="24"/>
      <c r="P362" s="24"/>
      <c r="Q362" s="26"/>
      <c r="R362" s="27"/>
      <c r="S362" s="24"/>
      <c r="T362" s="24"/>
      <c r="U362" s="26"/>
      <c r="V362" s="27"/>
      <c r="W362" s="24"/>
      <c r="X362" s="24"/>
      <c r="Y362" s="26"/>
      <c r="Z362" s="24"/>
    </row>
    <row r="363" spans="1:26" x14ac:dyDescent="0.25">
      <c r="A363" s="24"/>
      <c r="B363" s="24"/>
      <c r="C363" s="24"/>
      <c r="D363" s="25"/>
      <c r="E363" s="24"/>
      <c r="F363" s="24"/>
      <c r="G363" s="26"/>
      <c r="H363" s="24"/>
      <c r="I363" s="26"/>
      <c r="J363" s="27"/>
      <c r="K363" s="24"/>
      <c r="L363" s="24"/>
      <c r="M363" s="26"/>
      <c r="N363" s="27"/>
      <c r="O363" s="24"/>
      <c r="P363" s="24"/>
      <c r="Q363" s="26"/>
      <c r="R363" s="27"/>
      <c r="S363" s="24"/>
      <c r="T363" s="24"/>
      <c r="U363" s="26"/>
      <c r="V363" s="27"/>
      <c r="W363" s="24"/>
      <c r="X363" s="24"/>
      <c r="Y363" s="26"/>
      <c r="Z363" s="24"/>
    </row>
    <row r="364" spans="1:26" x14ac:dyDescent="0.25">
      <c r="A364" s="24"/>
      <c r="B364" s="24"/>
      <c r="C364" s="24"/>
      <c r="D364" s="25"/>
      <c r="E364" s="24"/>
      <c r="F364" s="24"/>
      <c r="G364" s="26"/>
      <c r="H364" s="24"/>
      <c r="I364" s="26"/>
      <c r="J364" s="27"/>
      <c r="K364" s="24"/>
      <c r="L364" s="24"/>
      <c r="M364" s="26"/>
      <c r="N364" s="27"/>
      <c r="O364" s="24"/>
      <c r="P364" s="24"/>
      <c r="Q364" s="26"/>
      <c r="R364" s="27"/>
      <c r="S364" s="24"/>
      <c r="T364" s="24"/>
      <c r="U364" s="26"/>
      <c r="V364" s="27"/>
      <c r="W364" s="24"/>
      <c r="X364" s="24"/>
      <c r="Y364" s="26"/>
      <c r="Z364" s="24"/>
    </row>
    <row r="365" spans="1:26" x14ac:dyDescent="0.25">
      <c r="A365" s="24"/>
      <c r="B365" s="24"/>
      <c r="C365" s="24"/>
      <c r="D365" s="25"/>
      <c r="E365" s="24"/>
      <c r="F365" s="24"/>
      <c r="G365" s="26"/>
      <c r="H365" s="24"/>
      <c r="I365" s="26"/>
      <c r="J365" s="27"/>
      <c r="K365" s="24"/>
      <c r="L365" s="24"/>
      <c r="M365" s="26"/>
      <c r="N365" s="27"/>
      <c r="O365" s="24"/>
      <c r="P365" s="24"/>
      <c r="Q365" s="26"/>
      <c r="R365" s="27"/>
      <c r="S365" s="24"/>
      <c r="T365" s="24"/>
      <c r="U365" s="26"/>
      <c r="V365" s="27"/>
      <c r="W365" s="24"/>
      <c r="X365" s="24"/>
      <c r="Y365" s="26"/>
      <c r="Z365" s="24"/>
    </row>
    <row r="366" spans="1:26" x14ac:dyDescent="0.25">
      <c r="A366" s="24"/>
      <c r="B366" s="24"/>
      <c r="C366" s="24"/>
      <c r="D366" s="25"/>
      <c r="E366" s="24"/>
      <c r="F366" s="24"/>
      <c r="G366" s="26"/>
      <c r="H366" s="24"/>
      <c r="I366" s="26"/>
      <c r="J366" s="27"/>
      <c r="K366" s="24"/>
      <c r="L366" s="24"/>
      <c r="M366" s="26"/>
      <c r="N366" s="27"/>
      <c r="O366" s="24"/>
      <c r="P366" s="24"/>
      <c r="Q366" s="26"/>
      <c r="R366" s="27"/>
      <c r="S366" s="24"/>
      <c r="T366" s="24"/>
      <c r="U366" s="26"/>
      <c r="V366" s="27"/>
      <c r="W366" s="24"/>
      <c r="X366" s="24"/>
      <c r="Y366" s="26"/>
      <c r="Z366" s="24"/>
    </row>
    <row r="367" spans="1:26" x14ac:dyDescent="0.25">
      <c r="A367" s="24"/>
      <c r="B367" s="24"/>
      <c r="C367" s="24"/>
      <c r="D367" s="25"/>
      <c r="E367" s="24"/>
      <c r="F367" s="24"/>
      <c r="G367" s="26"/>
      <c r="H367" s="24"/>
      <c r="I367" s="26"/>
      <c r="J367" s="27"/>
      <c r="K367" s="24"/>
      <c r="L367" s="24"/>
      <c r="M367" s="26"/>
      <c r="N367" s="27"/>
      <c r="O367" s="24"/>
      <c r="P367" s="24"/>
      <c r="Q367" s="26"/>
      <c r="R367" s="27"/>
      <c r="S367" s="24"/>
      <c r="T367" s="24"/>
      <c r="U367" s="26"/>
      <c r="V367" s="27"/>
      <c r="W367" s="24"/>
      <c r="X367" s="24"/>
      <c r="Y367" s="26"/>
      <c r="Z367" s="24"/>
    </row>
    <row r="368" spans="1:26" x14ac:dyDescent="0.25">
      <c r="A368" s="24"/>
      <c r="B368" s="24"/>
      <c r="C368" s="24"/>
      <c r="D368" s="25"/>
      <c r="E368" s="24"/>
      <c r="F368" s="24"/>
      <c r="G368" s="26"/>
      <c r="H368" s="24"/>
      <c r="I368" s="26"/>
      <c r="J368" s="27"/>
      <c r="K368" s="24"/>
      <c r="L368" s="24"/>
      <c r="M368" s="26"/>
      <c r="N368" s="27"/>
      <c r="O368" s="24"/>
      <c r="P368" s="24"/>
      <c r="Q368" s="26"/>
      <c r="R368" s="27"/>
      <c r="S368" s="24"/>
      <c r="T368" s="24"/>
      <c r="U368" s="26"/>
      <c r="V368" s="27"/>
      <c r="W368" s="24"/>
      <c r="X368" s="24"/>
      <c r="Y368" s="26"/>
      <c r="Z368" s="24"/>
    </row>
    <row r="369" spans="1:26" x14ac:dyDescent="0.25">
      <c r="A369" s="24"/>
      <c r="B369" s="24"/>
      <c r="C369" s="24"/>
      <c r="D369" s="25"/>
      <c r="E369" s="24"/>
      <c r="F369" s="24"/>
      <c r="G369" s="26"/>
      <c r="H369" s="24"/>
      <c r="I369" s="26"/>
      <c r="J369" s="27"/>
      <c r="K369" s="24"/>
      <c r="L369" s="24"/>
      <c r="M369" s="26"/>
      <c r="N369" s="27"/>
      <c r="O369" s="24"/>
      <c r="P369" s="24"/>
      <c r="Q369" s="26"/>
      <c r="R369" s="27"/>
      <c r="S369" s="24"/>
      <c r="T369" s="24"/>
      <c r="U369" s="26"/>
      <c r="V369" s="27"/>
      <c r="W369" s="24"/>
      <c r="X369" s="24"/>
      <c r="Y369" s="26"/>
      <c r="Z369" s="24"/>
    </row>
    <row r="370" spans="1:26" x14ac:dyDescent="0.25">
      <c r="A370" s="24"/>
      <c r="B370" s="24"/>
      <c r="C370" s="24"/>
      <c r="D370" s="25"/>
      <c r="E370" s="24"/>
      <c r="F370" s="24"/>
      <c r="G370" s="26"/>
      <c r="H370" s="24"/>
      <c r="I370" s="26"/>
      <c r="J370" s="27"/>
      <c r="K370" s="24"/>
      <c r="L370" s="24"/>
      <c r="M370" s="26"/>
      <c r="N370" s="27"/>
      <c r="O370" s="24"/>
      <c r="P370" s="24"/>
      <c r="Q370" s="26"/>
      <c r="R370" s="27"/>
      <c r="S370" s="24"/>
      <c r="T370" s="24"/>
      <c r="U370" s="26"/>
      <c r="V370" s="27"/>
      <c r="W370" s="24"/>
      <c r="X370" s="24"/>
      <c r="Y370" s="26"/>
      <c r="Z370" s="24"/>
    </row>
    <row r="371" spans="1:26" x14ac:dyDescent="0.25">
      <c r="A371" s="24"/>
      <c r="B371" s="24"/>
      <c r="C371" s="24"/>
      <c r="D371" s="25"/>
      <c r="E371" s="24"/>
      <c r="F371" s="24"/>
      <c r="G371" s="26"/>
      <c r="H371" s="24"/>
      <c r="I371" s="26"/>
      <c r="J371" s="27"/>
      <c r="K371" s="24"/>
      <c r="L371" s="24"/>
      <c r="M371" s="26"/>
      <c r="N371" s="27"/>
      <c r="O371" s="24"/>
      <c r="P371" s="24"/>
      <c r="Q371" s="26"/>
      <c r="R371" s="27"/>
      <c r="S371" s="24"/>
      <c r="T371" s="24"/>
      <c r="U371" s="26"/>
      <c r="V371" s="27"/>
      <c r="W371" s="24"/>
      <c r="X371" s="24"/>
      <c r="Y371" s="26"/>
      <c r="Z371" s="24"/>
    </row>
    <row r="372" spans="1:26" x14ac:dyDescent="0.25">
      <c r="A372" s="24"/>
      <c r="B372" s="24"/>
      <c r="C372" s="24"/>
      <c r="D372" s="25"/>
      <c r="E372" s="24"/>
      <c r="F372" s="24"/>
      <c r="G372" s="26"/>
      <c r="H372" s="24"/>
      <c r="I372" s="26"/>
      <c r="J372" s="27"/>
      <c r="K372" s="24"/>
      <c r="L372" s="24"/>
      <c r="M372" s="26"/>
      <c r="N372" s="27"/>
      <c r="O372" s="24"/>
      <c r="P372" s="24"/>
      <c r="Q372" s="26"/>
      <c r="R372" s="27"/>
      <c r="S372" s="24"/>
      <c r="T372" s="24"/>
      <c r="U372" s="26"/>
      <c r="V372" s="27"/>
      <c r="W372" s="24"/>
      <c r="X372" s="24"/>
      <c r="Y372" s="26"/>
      <c r="Z372" s="24"/>
    </row>
    <row r="373" spans="1:26" x14ac:dyDescent="0.25">
      <c r="A373" s="24"/>
      <c r="B373" s="24"/>
      <c r="C373" s="24"/>
      <c r="D373" s="25"/>
      <c r="E373" s="24"/>
      <c r="F373" s="24"/>
      <c r="G373" s="26"/>
      <c r="H373" s="24"/>
      <c r="I373" s="26"/>
      <c r="J373" s="27"/>
      <c r="K373" s="24"/>
      <c r="L373" s="24"/>
      <c r="M373" s="26"/>
      <c r="N373" s="27"/>
      <c r="O373" s="24"/>
      <c r="P373" s="24"/>
      <c r="Q373" s="26"/>
      <c r="R373" s="27"/>
      <c r="S373" s="24"/>
      <c r="T373" s="24"/>
      <c r="U373" s="26"/>
      <c r="V373" s="27"/>
      <c r="W373" s="24"/>
      <c r="X373" s="24"/>
      <c r="Y373" s="26"/>
      <c r="Z373" s="24"/>
    </row>
    <row r="374" spans="1:26" x14ac:dyDescent="0.25">
      <c r="A374" s="24"/>
      <c r="B374" s="24"/>
      <c r="C374" s="24"/>
      <c r="D374" s="25"/>
      <c r="E374" s="24"/>
      <c r="F374" s="24"/>
      <c r="G374" s="26"/>
      <c r="H374" s="24"/>
      <c r="I374" s="26"/>
      <c r="J374" s="27"/>
      <c r="K374" s="24"/>
      <c r="L374" s="24"/>
      <c r="M374" s="26"/>
      <c r="N374" s="27"/>
      <c r="O374" s="24"/>
      <c r="P374" s="24"/>
      <c r="Q374" s="26"/>
      <c r="R374" s="27"/>
      <c r="S374" s="24"/>
      <c r="T374" s="24"/>
      <c r="U374" s="26"/>
      <c r="V374" s="27"/>
      <c r="W374" s="24"/>
      <c r="X374" s="24"/>
      <c r="Y374" s="26"/>
      <c r="Z374" s="24"/>
    </row>
    <row r="375" spans="1:26" x14ac:dyDescent="0.25">
      <c r="A375" s="24"/>
      <c r="B375" s="24"/>
      <c r="C375" s="24"/>
      <c r="D375" s="25"/>
      <c r="E375" s="24"/>
      <c r="F375" s="24"/>
      <c r="G375" s="26"/>
      <c r="H375" s="24"/>
      <c r="I375" s="26"/>
      <c r="J375" s="27"/>
      <c r="K375" s="24"/>
      <c r="L375" s="24"/>
      <c r="M375" s="26"/>
      <c r="N375" s="27"/>
      <c r="O375" s="24"/>
      <c r="P375" s="24"/>
      <c r="Q375" s="26"/>
      <c r="R375" s="27"/>
      <c r="S375" s="24"/>
      <c r="T375" s="24"/>
      <c r="U375" s="26"/>
      <c r="V375" s="27"/>
      <c r="W375" s="24"/>
      <c r="X375" s="24"/>
      <c r="Y375" s="26"/>
      <c r="Z375" s="24"/>
    </row>
    <row r="376" spans="1:26" x14ac:dyDescent="0.25">
      <c r="A376" s="24"/>
      <c r="B376" s="24"/>
      <c r="C376" s="24"/>
      <c r="D376" s="25"/>
      <c r="E376" s="24"/>
      <c r="F376" s="24"/>
      <c r="G376" s="26"/>
      <c r="H376" s="24"/>
      <c r="I376" s="26"/>
      <c r="J376" s="27"/>
      <c r="K376" s="24"/>
      <c r="L376" s="24"/>
      <c r="M376" s="26"/>
      <c r="N376" s="27"/>
      <c r="O376" s="24"/>
      <c r="P376" s="24"/>
      <c r="Q376" s="26"/>
      <c r="R376" s="27"/>
      <c r="S376" s="24"/>
      <c r="T376" s="24"/>
      <c r="U376" s="26"/>
      <c r="V376" s="27"/>
      <c r="W376" s="24"/>
      <c r="X376" s="24"/>
      <c r="Y376" s="26"/>
      <c r="Z376" s="24"/>
    </row>
    <row r="377" spans="1:26" x14ac:dyDescent="0.25">
      <c r="A377" s="24"/>
      <c r="B377" s="24"/>
      <c r="C377" s="24"/>
      <c r="D377" s="25"/>
      <c r="E377" s="24"/>
      <c r="F377" s="24"/>
      <c r="G377" s="26"/>
      <c r="H377" s="24"/>
      <c r="I377" s="26"/>
      <c r="J377" s="27"/>
      <c r="K377" s="24"/>
      <c r="L377" s="24"/>
      <c r="M377" s="26"/>
      <c r="N377" s="27"/>
      <c r="O377" s="24"/>
      <c r="P377" s="24"/>
      <c r="Q377" s="26"/>
      <c r="R377" s="27"/>
      <c r="S377" s="24"/>
      <c r="T377" s="24"/>
      <c r="U377" s="26"/>
      <c r="V377" s="27"/>
      <c r="W377" s="24"/>
      <c r="X377" s="24"/>
      <c r="Y377" s="26"/>
      <c r="Z377" s="24"/>
    </row>
    <row r="378" spans="1:26" x14ac:dyDescent="0.25">
      <c r="A378" s="24"/>
      <c r="B378" s="24"/>
      <c r="C378" s="24"/>
      <c r="D378" s="25"/>
      <c r="E378" s="24"/>
      <c r="F378" s="24"/>
      <c r="G378" s="26"/>
      <c r="H378" s="24"/>
      <c r="I378" s="26"/>
      <c r="J378" s="27"/>
      <c r="K378" s="24"/>
      <c r="L378" s="24"/>
      <c r="M378" s="26"/>
      <c r="N378" s="27"/>
      <c r="O378" s="24"/>
      <c r="P378" s="24"/>
      <c r="Q378" s="26"/>
      <c r="R378" s="27"/>
      <c r="S378" s="24"/>
      <c r="T378" s="24"/>
      <c r="U378" s="26"/>
      <c r="V378" s="27"/>
      <c r="W378" s="24"/>
      <c r="X378" s="24"/>
      <c r="Y378" s="26"/>
      <c r="Z378" s="24"/>
    </row>
    <row r="379" spans="1:26" x14ac:dyDescent="0.25">
      <c r="A379" s="24"/>
      <c r="B379" s="24"/>
      <c r="C379" s="24"/>
      <c r="D379" s="25"/>
      <c r="E379" s="24"/>
      <c r="F379" s="24"/>
      <c r="G379" s="26"/>
      <c r="H379" s="24"/>
      <c r="I379" s="26"/>
      <c r="J379" s="27"/>
      <c r="K379" s="24"/>
      <c r="L379" s="24"/>
      <c r="M379" s="26"/>
      <c r="N379" s="27"/>
      <c r="O379" s="24"/>
      <c r="P379" s="24"/>
      <c r="Q379" s="26"/>
      <c r="R379" s="27"/>
      <c r="S379" s="24"/>
      <c r="T379" s="24"/>
      <c r="U379" s="26"/>
      <c r="V379" s="27"/>
      <c r="W379" s="24"/>
      <c r="X379" s="24"/>
      <c r="Y379" s="26"/>
      <c r="Z379" s="24"/>
    </row>
    <row r="380" spans="1:26" x14ac:dyDescent="0.25">
      <c r="A380" s="24"/>
      <c r="B380" s="24"/>
      <c r="C380" s="24"/>
      <c r="D380" s="25"/>
      <c r="E380" s="24"/>
      <c r="F380" s="24"/>
      <c r="G380" s="26"/>
      <c r="H380" s="24"/>
      <c r="I380" s="26"/>
      <c r="J380" s="27"/>
      <c r="K380" s="24"/>
      <c r="L380" s="24"/>
      <c r="M380" s="26"/>
      <c r="N380" s="27"/>
      <c r="O380" s="24"/>
      <c r="P380" s="24"/>
      <c r="Q380" s="26"/>
      <c r="R380" s="27"/>
      <c r="S380" s="24"/>
      <c r="T380" s="24"/>
      <c r="U380" s="26"/>
      <c r="V380" s="27"/>
      <c r="W380" s="24"/>
      <c r="X380" s="24"/>
      <c r="Y380" s="26"/>
      <c r="Z380" s="24"/>
    </row>
    <row r="381" spans="1:26" x14ac:dyDescent="0.25">
      <c r="A381" s="24"/>
      <c r="B381" s="24"/>
      <c r="C381" s="24"/>
      <c r="D381" s="25"/>
      <c r="E381" s="24"/>
      <c r="F381" s="24"/>
      <c r="G381" s="26"/>
      <c r="H381" s="24"/>
      <c r="I381" s="26"/>
      <c r="J381" s="27"/>
      <c r="K381" s="24"/>
      <c r="L381" s="24"/>
      <c r="M381" s="26"/>
      <c r="N381" s="27"/>
      <c r="O381" s="24"/>
      <c r="P381" s="24"/>
      <c r="Q381" s="26"/>
      <c r="R381" s="27"/>
      <c r="S381" s="24"/>
      <c r="T381" s="24"/>
      <c r="U381" s="26"/>
      <c r="V381" s="27"/>
      <c r="W381" s="24"/>
      <c r="X381" s="24"/>
      <c r="Y381" s="26"/>
      <c r="Z381" s="24"/>
    </row>
    <row r="382" spans="1:26" x14ac:dyDescent="0.25">
      <c r="A382" s="24"/>
      <c r="B382" s="24"/>
      <c r="C382" s="24"/>
      <c r="D382" s="25"/>
      <c r="E382" s="24"/>
      <c r="F382" s="24"/>
      <c r="G382" s="26"/>
      <c r="H382" s="24"/>
      <c r="I382" s="26"/>
      <c r="J382" s="27"/>
      <c r="K382" s="24"/>
      <c r="L382" s="24"/>
      <c r="M382" s="26"/>
      <c r="N382" s="27"/>
      <c r="O382" s="24"/>
      <c r="P382" s="24"/>
      <c r="Q382" s="26"/>
      <c r="R382" s="27"/>
      <c r="S382" s="24"/>
      <c r="T382" s="24"/>
      <c r="U382" s="26"/>
      <c r="V382" s="27"/>
      <c r="W382" s="24"/>
      <c r="X382" s="24"/>
      <c r="Y382" s="26"/>
      <c r="Z382" s="24"/>
    </row>
    <row r="383" spans="1:26" x14ac:dyDescent="0.25">
      <c r="A383" s="24"/>
      <c r="B383" s="24"/>
      <c r="C383" s="24"/>
      <c r="D383" s="25"/>
      <c r="E383" s="24"/>
      <c r="F383" s="24"/>
      <c r="G383" s="26"/>
      <c r="H383" s="24"/>
      <c r="I383" s="26"/>
      <c r="J383" s="27"/>
      <c r="K383" s="24"/>
      <c r="L383" s="24"/>
      <c r="M383" s="26"/>
      <c r="N383" s="27"/>
      <c r="O383" s="24"/>
      <c r="P383" s="24"/>
      <c r="Q383" s="26"/>
      <c r="R383" s="27"/>
      <c r="S383" s="24"/>
      <c r="T383" s="24"/>
      <c r="U383" s="26"/>
      <c r="V383" s="27"/>
      <c r="W383" s="24"/>
      <c r="X383" s="24"/>
      <c r="Y383" s="26"/>
      <c r="Z383" s="24"/>
    </row>
    <row r="384" spans="1:26" x14ac:dyDescent="0.25">
      <c r="A384" s="24"/>
      <c r="B384" s="24"/>
      <c r="C384" s="24"/>
      <c r="D384" s="25"/>
      <c r="E384" s="24"/>
      <c r="F384" s="24"/>
      <c r="G384" s="26"/>
      <c r="H384" s="24"/>
      <c r="I384" s="26"/>
      <c r="J384" s="27"/>
      <c r="K384" s="24"/>
      <c r="L384" s="24"/>
      <c r="M384" s="26"/>
      <c r="N384" s="27"/>
      <c r="O384" s="24"/>
      <c r="P384" s="24"/>
      <c r="Q384" s="26"/>
      <c r="R384" s="27"/>
      <c r="S384" s="24"/>
      <c r="T384" s="24"/>
      <c r="U384" s="26"/>
      <c r="V384" s="27"/>
      <c r="W384" s="24"/>
      <c r="X384" s="24"/>
      <c r="Y384" s="26"/>
      <c r="Z384" s="24"/>
    </row>
    <row r="385" spans="1:26" x14ac:dyDescent="0.25">
      <c r="A385" s="24"/>
      <c r="B385" s="24"/>
      <c r="C385" s="24"/>
      <c r="D385" s="25"/>
      <c r="E385" s="24"/>
      <c r="F385" s="24"/>
      <c r="G385" s="26"/>
      <c r="H385" s="24"/>
      <c r="I385" s="26"/>
      <c r="J385" s="27"/>
      <c r="K385" s="24"/>
      <c r="L385" s="24"/>
      <c r="M385" s="26"/>
      <c r="N385" s="27"/>
      <c r="O385" s="24"/>
      <c r="P385" s="24"/>
      <c r="Q385" s="26"/>
      <c r="R385" s="27"/>
      <c r="S385" s="24"/>
      <c r="T385" s="24"/>
      <c r="U385" s="26"/>
      <c r="V385" s="27"/>
      <c r="W385" s="24"/>
      <c r="X385" s="24"/>
      <c r="Y385" s="26"/>
      <c r="Z385" s="24"/>
    </row>
    <row r="386" spans="1:26" x14ac:dyDescent="0.25">
      <c r="A386" s="24"/>
      <c r="B386" s="24"/>
      <c r="C386" s="24"/>
      <c r="D386" s="25"/>
      <c r="E386" s="24"/>
      <c r="F386" s="24"/>
      <c r="G386" s="26"/>
      <c r="H386" s="24"/>
      <c r="I386" s="26"/>
      <c r="J386" s="27"/>
      <c r="K386" s="24"/>
      <c r="L386" s="24"/>
      <c r="M386" s="26"/>
      <c r="N386" s="27"/>
      <c r="O386" s="24"/>
      <c r="P386" s="24"/>
      <c r="Q386" s="26"/>
      <c r="R386" s="27"/>
      <c r="S386" s="24"/>
      <c r="T386" s="24"/>
      <c r="U386" s="26"/>
      <c r="V386" s="27"/>
      <c r="W386" s="24"/>
      <c r="X386" s="24"/>
      <c r="Y386" s="26"/>
      <c r="Z386" s="24"/>
    </row>
    <row r="387" spans="1:26" x14ac:dyDescent="0.25">
      <c r="A387" s="24"/>
      <c r="B387" s="24"/>
      <c r="C387" s="24"/>
      <c r="D387" s="25"/>
      <c r="E387" s="24"/>
      <c r="F387" s="24"/>
      <c r="G387" s="26"/>
      <c r="H387" s="24"/>
      <c r="I387" s="26"/>
      <c r="J387" s="27"/>
      <c r="K387" s="24"/>
      <c r="L387" s="24"/>
      <c r="M387" s="26"/>
      <c r="N387" s="27"/>
      <c r="O387" s="24"/>
      <c r="P387" s="24"/>
      <c r="Q387" s="26"/>
      <c r="R387" s="27"/>
      <c r="S387" s="24"/>
      <c r="T387" s="24"/>
      <c r="U387" s="26"/>
      <c r="V387" s="27"/>
      <c r="W387" s="24"/>
      <c r="X387" s="24"/>
      <c r="Y387" s="26"/>
      <c r="Z387" s="24"/>
    </row>
    <row r="388" spans="1:26" x14ac:dyDescent="0.25">
      <c r="A388" s="24"/>
      <c r="B388" s="24"/>
      <c r="C388" s="24"/>
      <c r="D388" s="25"/>
      <c r="E388" s="24"/>
      <c r="F388" s="24"/>
      <c r="G388" s="26"/>
      <c r="H388" s="24"/>
      <c r="I388" s="26"/>
      <c r="J388" s="27"/>
      <c r="K388" s="24"/>
      <c r="L388" s="24"/>
      <c r="M388" s="26"/>
      <c r="N388" s="27"/>
      <c r="O388" s="24"/>
      <c r="P388" s="24"/>
      <c r="Q388" s="26"/>
      <c r="R388" s="27"/>
      <c r="S388" s="24"/>
      <c r="T388" s="24"/>
      <c r="U388" s="26"/>
      <c r="V388" s="27"/>
      <c r="W388" s="24"/>
      <c r="X388" s="24"/>
      <c r="Y388" s="26"/>
      <c r="Z388" s="24"/>
    </row>
    <row r="389" spans="1:26" x14ac:dyDescent="0.25">
      <c r="A389" s="24"/>
      <c r="B389" s="24"/>
      <c r="C389" s="24"/>
      <c r="D389" s="25"/>
      <c r="E389" s="24"/>
      <c r="F389" s="24"/>
      <c r="G389" s="26"/>
      <c r="H389" s="24"/>
      <c r="I389" s="26"/>
      <c r="J389" s="27"/>
      <c r="K389" s="24"/>
      <c r="L389" s="24"/>
      <c r="M389" s="26"/>
      <c r="N389" s="27"/>
      <c r="O389" s="24"/>
      <c r="P389" s="24"/>
      <c r="Q389" s="26"/>
      <c r="R389" s="27"/>
      <c r="S389" s="24"/>
      <c r="T389" s="24"/>
      <c r="U389" s="26"/>
      <c r="V389" s="27"/>
      <c r="W389" s="24"/>
      <c r="X389" s="24"/>
      <c r="Y389" s="26"/>
      <c r="Z389" s="24"/>
    </row>
    <row r="390" spans="1:26" x14ac:dyDescent="0.25">
      <c r="A390" s="24"/>
      <c r="B390" s="24"/>
      <c r="C390" s="24"/>
      <c r="D390" s="25"/>
      <c r="E390" s="24"/>
      <c r="F390" s="24"/>
      <c r="G390" s="26"/>
      <c r="H390" s="24"/>
      <c r="I390" s="26"/>
      <c r="J390" s="27"/>
      <c r="K390" s="24"/>
      <c r="L390" s="24"/>
      <c r="M390" s="26"/>
      <c r="N390" s="27"/>
      <c r="O390" s="24"/>
      <c r="P390" s="24"/>
      <c r="Q390" s="26"/>
      <c r="R390" s="27"/>
      <c r="S390" s="24"/>
      <c r="T390" s="24"/>
      <c r="U390" s="26"/>
      <c r="V390" s="27"/>
      <c r="W390" s="24"/>
      <c r="X390" s="24"/>
      <c r="Y390" s="26"/>
      <c r="Z390" s="24"/>
    </row>
    <row r="391" spans="1:26" x14ac:dyDescent="0.25">
      <c r="A391" s="24"/>
      <c r="B391" s="24"/>
      <c r="C391" s="24"/>
      <c r="D391" s="25"/>
      <c r="E391" s="24"/>
      <c r="F391" s="24"/>
      <c r="G391" s="26"/>
      <c r="H391" s="24"/>
      <c r="I391" s="26"/>
      <c r="J391" s="27"/>
      <c r="K391" s="24"/>
      <c r="L391" s="24"/>
      <c r="M391" s="26"/>
      <c r="N391" s="27"/>
      <c r="O391" s="24"/>
      <c r="P391" s="24"/>
      <c r="Q391" s="26"/>
      <c r="R391" s="27"/>
      <c r="S391" s="24"/>
      <c r="T391" s="24"/>
      <c r="U391" s="26"/>
      <c r="V391" s="27"/>
      <c r="W391" s="24"/>
      <c r="X391" s="24"/>
      <c r="Y391" s="26"/>
      <c r="Z391" s="24"/>
    </row>
    <row r="392" spans="1:26" x14ac:dyDescent="0.25">
      <c r="A392" s="24"/>
      <c r="B392" s="24"/>
      <c r="C392" s="24"/>
      <c r="D392" s="25"/>
      <c r="E392" s="24"/>
      <c r="F392" s="24"/>
      <c r="G392" s="26"/>
      <c r="H392" s="24"/>
      <c r="I392" s="26"/>
      <c r="J392" s="27"/>
      <c r="K392" s="24"/>
      <c r="L392" s="24"/>
      <c r="M392" s="26"/>
      <c r="N392" s="27"/>
      <c r="O392" s="24"/>
      <c r="P392" s="24"/>
      <c r="Q392" s="26"/>
      <c r="R392" s="27"/>
      <c r="S392" s="24"/>
      <c r="T392" s="24"/>
      <c r="U392" s="26"/>
      <c r="V392" s="27"/>
      <c r="W392" s="24"/>
      <c r="X392" s="24"/>
      <c r="Y392" s="26"/>
      <c r="Z392" s="24"/>
    </row>
    <row r="393" spans="1:26" x14ac:dyDescent="0.25">
      <c r="A393" s="24"/>
      <c r="B393" s="24"/>
      <c r="C393" s="24"/>
      <c r="D393" s="25"/>
      <c r="E393" s="24"/>
      <c r="F393" s="24"/>
      <c r="G393" s="26"/>
      <c r="H393" s="24"/>
      <c r="I393" s="26"/>
      <c r="J393" s="27"/>
      <c r="K393" s="24"/>
      <c r="L393" s="24"/>
      <c r="M393" s="26"/>
      <c r="N393" s="27"/>
      <c r="O393" s="24"/>
      <c r="P393" s="24"/>
      <c r="Q393" s="26"/>
      <c r="R393" s="27"/>
      <c r="S393" s="24"/>
      <c r="T393" s="24"/>
      <c r="U393" s="26"/>
      <c r="V393" s="27"/>
      <c r="W393" s="24"/>
      <c r="X393" s="24"/>
      <c r="Y393" s="26"/>
      <c r="Z393" s="24"/>
    </row>
    <row r="394" spans="1:26" x14ac:dyDescent="0.25">
      <c r="A394" s="24"/>
      <c r="B394" s="24"/>
      <c r="C394" s="24"/>
      <c r="D394" s="25"/>
      <c r="E394" s="24"/>
      <c r="F394" s="24"/>
      <c r="G394" s="26"/>
      <c r="H394" s="24"/>
      <c r="I394" s="26"/>
      <c r="J394" s="27"/>
      <c r="K394" s="24"/>
      <c r="L394" s="24"/>
      <c r="M394" s="26"/>
      <c r="N394" s="27"/>
      <c r="O394" s="24"/>
      <c r="P394" s="24"/>
      <c r="Q394" s="26"/>
      <c r="R394" s="27"/>
      <c r="S394" s="24"/>
      <c r="T394" s="24"/>
      <c r="U394" s="26"/>
      <c r="V394" s="27"/>
      <c r="W394" s="24"/>
      <c r="X394" s="24"/>
      <c r="Y394" s="26"/>
      <c r="Z394" s="24"/>
    </row>
    <row r="395" spans="1:26" x14ac:dyDescent="0.25">
      <c r="A395" s="24"/>
      <c r="B395" s="24"/>
      <c r="C395" s="24"/>
      <c r="D395" s="25"/>
      <c r="E395" s="24"/>
      <c r="F395" s="24"/>
      <c r="G395" s="26"/>
      <c r="H395" s="24"/>
      <c r="I395" s="26"/>
      <c r="J395" s="27"/>
      <c r="K395" s="24"/>
      <c r="L395" s="24"/>
      <c r="M395" s="26"/>
      <c r="N395" s="27"/>
      <c r="O395" s="24"/>
      <c r="P395" s="24"/>
      <c r="Q395" s="26"/>
      <c r="R395" s="27"/>
      <c r="S395" s="24"/>
      <c r="T395" s="24"/>
      <c r="U395" s="26"/>
      <c r="V395" s="27"/>
      <c r="W395" s="24"/>
      <c r="X395" s="24"/>
      <c r="Y395" s="26"/>
      <c r="Z395" s="24"/>
    </row>
    <row r="396" spans="1:26" x14ac:dyDescent="0.25">
      <c r="A396" s="24"/>
      <c r="B396" s="24"/>
      <c r="C396" s="24"/>
      <c r="D396" s="25"/>
      <c r="E396" s="24"/>
      <c r="F396" s="24"/>
      <c r="G396" s="26"/>
      <c r="H396" s="24"/>
      <c r="I396" s="26"/>
      <c r="J396" s="27"/>
      <c r="K396" s="24"/>
      <c r="L396" s="24"/>
      <c r="M396" s="26"/>
      <c r="N396" s="27"/>
      <c r="O396" s="24"/>
      <c r="P396" s="24"/>
      <c r="Q396" s="26"/>
      <c r="R396" s="27"/>
      <c r="S396" s="24"/>
      <c r="T396" s="24"/>
      <c r="U396" s="26"/>
      <c r="V396" s="27"/>
      <c r="W396" s="24"/>
      <c r="X396" s="24"/>
      <c r="Y396" s="26"/>
      <c r="Z396" s="24"/>
    </row>
    <row r="397" spans="1:26" x14ac:dyDescent="0.25">
      <c r="A397" s="24"/>
      <c r="B397" s="24"/>
      <c r="C397" s="24"/>
      <c r="D397" s="25"/>
      <c r="E397" s="24"/>
      <c r="F397" s="24"/>
      <c r="G397" s="26"/>
      <c r="H397" s="24"/>
      <c r="I397" s="26"/>
      <c r="J397" s="27"/>
      <c r="K397" s="24"/>
      <c r="L397" s="24"/>
      <c r="M397" s="26"/>
      <c r="N397" s="27"/>
      <c r="O397" s="24"/>
      <c r="P397" s="24"/>
      <c r="Q397" s="26"/>
      <c r="R397" s="27"/>
      <c r="S397" s="24"/>
      <c r="T397" s="24"/>
      <c r="U397" s="26"/>
      <c r="V397" s="27"/>
      <c r="W397" s="24"/>
      <c r="X397" s="24"/>
      <c r="Y397" s="26"/>
      <c r="Z397" s="24"/>
    </row>
    <row r="398" spans="1:26" x14ac:dyDescent="0.25">
      <c r="A398" s="24"/>
      <c r="B398" s="24"/>
      <c r="C398" s="24"/>
      <c r="D398" s="25"/>
      <c r="E398" s="24"/>
      <c r="F398" s="24"/>
      <c r="G398" s="26"/>
      <c r="H398" s="24"/>
      <c r="I398" s="26"/>
      <c r="J398" s="27"/>
      <c r="K398" s="24"/>
      <c r="L398" s="24"/>
      <c r="M398" s="26"/>
      <c r="N398" s="27"/>
      <c r="O398" s="24"/>
      <c r="P398" s="24"/>
      <c r="Q398" s="26"/>
      <c r="R398" s="27"/>
      <c r="S398" s="24"/>
      <c r="T398" s="24"/>
      <c r="U398" s="26"/>
      <c r="V398" s="27"/>
      <c r="W398" s="24"/>
      <c r="X398" s="24"/>
      <c r="Y398" s="26"/>
      <c r="Z398" s="24"/>
    </row>
    <row r="399" spans="1:26" x14ac:dyDescent="0.25">
      <c r="A399" s="24"/>
      <c r="B399" s="24"/>
      <c r="C399" s="24"/>
      <c r="D399" s="25"/>
      <c r="E399" s="24"/>
      <c r="F399" s="24"/>
      <c r="G399" s="26"/>
      <c r="H399" s="24"/>
      <c r="I399" s="26"/>
      <c r="J399" s="27"/>
      <c r="K399" s="24"/>
      <c r="L399" s="24"/>
      <c r="M399" s="26"/>
      <c r="N399" s="27"/>
      <c r="O399" s="24"/>
      <c r="P399" s="24"/>
      <c r="Q399" s="26"/>
      <c r="R399" s="27"/>
      <c r="S399" s="24"/>
      <c r="T399" s="24"/>
      <c r="U399" s="26"/>
      <c r="V399" s="27"/>
      <c r="W399" s="24"/>
      <c r="X399" s="24"/>
      <c r="Y399" s="26"/>
      <c r="Z399" s="24"/>
    </row>
    <row r="400" spans="1:26" x14ac:dyDescent="0.25">
      <c r="A400" s="24"/>
      <c r="B400" s="24"/>
      <c r="C400" s="24"/>
      <c r="D400" s="25"/>
      <c r="E400" s="24"/>
      <c r="F400" s="24"/>
      <c r="G400" s="26"/>
      <c r="H400" s="24"/>
      <c r="I400" s="26"/>
      <c r="J400" s="27"/>
      <c r="K400" s="24"/>
      <c r="L400" s="24"/>
      <c r="M400" s="26"/>
      <c r="N400" s="27"/>
      <c r="O400" s="24"/>
      <c r="P400" s="24"/>
      <c r="Q400" s="26"/>
      <c r="R400" s="27"/>
      <c r="S400" s="24"/>
      <c r="T400" s="24"/>
      <c r="U400" s="26"/>
      <c r="V400" s="27"/>
      <c r="W400" s="24"/>
      <c r="X400" s="24"/>
      <c r="Y400" s="26"/>
      <c r="Z400" s="24"/>
    </row>
    <row r="401" spans="1:26" x14ac:dyDescent="0.25">
      <c r="A401" s="24"/>
      <c r="B401" s="24"/>
      <c r="C401" s="24"/>
      <c r="D401" s="25"/>
      <c r="E401" s="24"/>
      <c r="F401" s="24"/>
      <c r="G401" s="26"/>
      <c r="H401" s="24"/>
      <c r="I401" s="26"/>
      <c r="J401" s="27"/>
      <c r="K401" s="24"/>
      <c r="L401" s="24"/>
      <c r="M401" s="26"/>
      <c r="N401" s="27"/>
      <c r="O401" s="24"/>
      <c r="P401" s="24"/>
      <c r="Q401" s="26"/>
      <c r="R401" s="27"/>
      <c r="S401" s="24"/>
      <c r="T401" s="24"/>
      <c r="U401" s="26"/>
      <c r="V401" s="27"/>
      <c r="W401" s="24"/>
      <c r="X401" s="24"/>
      <c r="Y401" s="26"/>
      <c r="Z401" s="24"/>
    </row>
    <row r="402" spans="1:26" x14ac:dyDescent="0.25">
      <c r="A402" s="24"/>
      <c r="B402" s="24"/>
      <c r="C402" s="24"/>
      <c r="D402" s="25"/>
      <c r="E402" s="24"/>
      <c r="F402" s="24"/>
      <c r="G402" s="26"/>
      <c r="H402" s="24"/>
      <c r="I402" s="26"/>
      <c r="J402" s="27"/>
      <c r="K402" s="24"/>
      <c r="L402" s="24"/>
      <c r="M402" s="26"/>
      <c r="N402" s="27"/>
      <c r="O402" s="24"/>
      <c r="P402" s="24"/>
      <c r="Q402" s="26"/>
      <c r="R402" s="27"/>
      <c r="S402" s="24"/>
      <c r="T402" s="24"/>
      <c r="U402" s="26"/>
      <c r="V402" s="27"/>
      <c r="W402" s="24"/>
      <c r="X402" s="24"/>
      <c r="Y402" s="26"/>
      <c r="Z402" s="24"/>
    </row>
    <row r="403" spans="1:26" x14ac:dyDescent="0.25">
      <c r="A403" s="24"/>
      <c r="B403" s="24"/>
      <c r="C403" s="24"/>
      <c r="D403" s="25"/>
      <c r="E403" s="24"/>
      <c r="F403" s="24"/>
      <c r="G403" s="26"/>
      <c r="H403" s="24"/>
      <c r="I403" s="26"/>
      <c r="J403" s="27"/>
      <c r="K403" s="24"/>
      <c r="L403" s="24"/>
      <c r="M403" s="26"/>
      <c r="N403" s="27"/>
      <c r="O403" s="24"/>
      <c r="P403" s="24"/>
      <c r="Q403" s="26"/>
      <c r="R403" s="27"/>
      <c r="S403" s="24"/>
      <c r="T403" s="24"/>
      <c r="U403" s="26"/>
      <c r="V403" s="27"/>
      <c r="W403" s="24"/>
      <c r="X403" s="24"/>
      <c r="Y403" s="26"/>
      <c r="Z403" s="24"/>
    </row>
    <row r="404" spans="1:26" x14ac:dyDescent="0.25">
      <c r="A404" s="24"/>
      <c r="B404" s="24"/>
      <c r="C404" s="24"/>
      <c r="D404" s="25"/>
      <c r="E404" s="24"/>
      <c r="F404" s="24"/>
      <c r="G404" s="26"/>
      <c r="H404" s="24"/>
      <c r="I404" s="26"/>
      <c r="J404" s="27"/>
      <c r="K404" s="24"/>
      <c r="L404" s="24"/>
      <c r="M404" s="26"/>
      <c r="N404" s="27"/>
      <c r="O404" s="24"/>
      <c r="P404" s="24"/>
      <c r="Q404" s="26"/>
      <c r="R404" s="27"/>
      <c r="S404" s="24"/>
      <c r="T404" s="24"/>
      <c r="U404" s="26"/>
      <c r="V404" s="27"/>
      <c r="W404" s="24"/>
      <c r="X404" s="24"/>
      <c r="Y404" s="26"/>
      <c r="Z404" s="24"/>
    </row>
    <row r="405" spans="1:26" x14ac:dyDescent="0.25">
      <c r="A405" s="24"/>
      <c r="B405" s="24"/>
      <c r="C405" s="24"/>
      <c r="D405" s="25"/>
      <c r="E405" s="24"/>
      <c r="F405" s="24"/>
      <c r="G405" s="26"/>
      <c r="H405" s="24"/>
      <c r="I405" s="26"/>
      <c r="J405" s="27"/>
      <c r="K405" s="24"/>
      <c r="L405" s="24"/>
      <c r="M405" s="26"/>
      <c r="N405" s="27"/>
      <c r="O405" s="24"/>
      <c r="P405" s="24"/>
      <c r="Q405" s="26"/>
      <c r="R405" s="27"/>
      <c r="S405" s="24"/>
      <c r="T405" s="24"/>
      <c r="U405" s="26"/>
      <c r="V405" s="27"/>
      <c r="W405" s="24"/>
      <c r="X405" s="24"/>
      <c r="Y405" s="26"/>
      <c r="Z405" s="24"/>
    </row>
    <row r="406" spans="1:26" x14ac:dyDescent="0.25">
      <c r="A406" s="24"/>
      <c r="B406" s="24"/>
      <c r="C406" s="24"/>
      <c r="D406" s="25"/>
      <c r="E406" s="24"/>
      <c r="F406" s="24"/>
      <c r="G406" s="26"/>
      <c r="H406" s="24"/>
      <c r="I406" s="26"/>
      <c r="J406" s="27"/>
      <c r="K406" s="24"/>
      <c r="L406" s="24"/>
      <c r="M406" s="26"/>
      <c r="N406" s="27"/>
      <c r="O406" s="24"/>
      <c r="P406" s="24"/>
      <c r="Q406" s="26"/>
      <c r="R406" s="27"/>
      <c r="S406" s="24"/>
      <c r="T406" s="24"/>
      <c r="U406" s="26"/>
      <c r="V406" s="27"/>
      <c r="W406" s="24"/>
      <c r="X406" s="24"/>
      <c r="Y406" s="26"/>
      <c r="Z406" s="24"/>
    </row>
    <row r="407" spans="1:26" x14ac:dyDescent="0.25">
      <c r="A407" s="24"/>
      <c r="B407" s="24"/>
      <c r="C407" s="24"/>
      <c r="D407" s="25"/>
      <c r="E407" s="24"/>
      <c r="F407" s="24"/>
      <c r="G407" s="26"/>
      <c r="H407" s="24"/>
      <c r="I407" s="26"/>
      <c r="J407" s="27"/>
      <c r="K407" s="24"/>
      <c r="L407" s="24"/>
      <c r="M407" s="26"/>
      <c r="N407" s="27"/>
      <c r="O407" s="24"/>
      <c r="P407" s="24"/>
      <c r="Q407" s="26"/>
      <c r="R407" s="27"/>
      <c r="S407" s="24"/>
      <c r="T407" s="24"/>
      <c r="U407" s="26"/>
      <c r="V407" s="27"/>
      <c r="W407" s="24"/>
      <c r="X407" s="24"/>
      <c r="Y407" s="26"/>
      <c r="Z407" s="24"/>
    </row>
    <row r="408" spans="1:26" x14ac:dyDescent="0.25">
      <c r="A408" s="24"/>
      <c r="B408" s="24"/>
      <c r="C408" s="24"/>
      <c r="D408" s="25"/>
      <c r="E408" s="24"/>
      <c r="F408" s="24"/>
      <c r="G408" s="26"/>
      <c r="H408" s="24"/>
      <c r="I408" s="26"/>
      <c r="J408" s="27"/>
      <c r="K408" s="24"/>
      <c r="L408" s="24"/>
      <c r="M408" s="26"/>
      <c r="N408" s="27"/>
      <c r="O408" s="24"/>
      <c r="P408" s="24"/>
      <c r="Q408" s="26"/>
      <c r="R408" s="27"/>
      <c r="S408" s="24"/>
      <c r="T408" s="24"/>
      <c r="U408" s="26"/>
      <c r="V408" s="27"/>
      <c r="W408" s="24"/>
      <c r="X408" s="24"/>
      <c r="Y408" s="26"/>
      <c r="Z408" s="24"/>
    </row>
    <row r="409" spans="1:26" x14ac:dyDescent="0.25">
      <c r="A409" s="24"/>
      <c r="B409" s="24"/>
      <c r="C409" s="24"/>
      <c r="D409" s="25"/>
      <c r="E409" s="24"/>
      <c r="F409" s="24"/>
      <c r="G409" s="26"/>
      <c r="H409" s="24"/>
      <c r="I409" s="26"/>
      <c r="J409" s="27"/>
      <c r="K409" s="24"/>
      <c r="L409" s="24"/>
      <c r="M409" s="26"/>
      <c r="N409" s="27"/>
      <c r="O409" s="24"/>
      <c r="P409" s="24"/>
      <c r="Q409" s="26"/>
      <c r="R409" s="27"/>
      <c r="S409" s="24"/>
      <c r="T409" s="24"/>
      <c r="U409" s="26"/>
      <c r="V409" s="27"/>
      <c r="W409" s="24"/>
      <c r="X409" s="24"/>
      <c r="Y409" s="26"/>
      <c r="Z409" s="24"/>
    </row>
    <row r="410" spans="1:26" x14ac:dyDescent="0.25">
      <c r="A410" s="24"/>
      <c r="B410" s="24"/>
      <c r="C410" s="24"/>
      <c r="D410" s="25"/>
      <c r="E410" s="24"/>
      <c r="F410" s="24"/>
      <c r="G410" s="26"/>
      <c r="H410" s="24"/>
      <c r="I410" s="26"/>
      <c r="J410" s="27"/>
      <c r="K410" s="24"/>
      <c r="L410" s="24"/>
      <c r="M410" s="26"/>
      <c r="N410" s="27"/>
      <c r="O410" s="24"/>
      <c r="P410" s="24"/>
      <c r="Q410" s="26"/>
      <c r="R410" s="27"/>
      <c r="S410" s="24"/>
      <c r="T410" s="24"/>
      <c r="U410" s="26"/>
      <c r="V410" s="27"/>
      <c r="W410" s="24"/>
      <c r="X410" s="24"/>
      <c r="Y410" s="26"/>
      <c r="Z410" s="24"/>
    </row>
    <row r="411" spans="1:26" x14ac:dyDescent="0.25">
      <c r="A411" s="24"/>
      <c r="B411" s="24"/>
      <c r="C411" s="24"/>
      <c r="D411" s="25"/>
      <c r="E411" s="24"/>
      <c r="F411" s="24"/>
      <c r="G411" s="26"/>
      <c r="H411" s="24"/>
      <c r="I411" s="26"/>
      <c r="J411" s="27"/>
      <c r="K411" s="24"/>
      <c r="L411" s="24"/>
      <c r="M411" s="26"/>
      <c r="N411" s="27"/>
      <c r="O411" s="24"/>
      <c r="P411" s="24"/>
      <c r="Q411" s="26"/>
      <c r="R411" s="27"/>
      <c r="S411" s="24"/>
      <c r="T411" s="24"/>
      <c r="U411" s="26"/>
      <c r="V411" s="27"/>
      <c r="W411" s="24"/>
      <c r="X411" s="24"/>
      <c r="Y411" s="26"/>
      <c r="Z411" s="24"/>
    </row>
    <row r="412" spans="1:26" x14ac:dyDescent="0.25">
      <c r="A412" s="24"/>
      <c r="B412" s="24"/>
      <c r="C412" s="24"/>
      <c r="D412" s="25"/>
      <c r="E412" s="24"/>
      <c r="F412" s="24"/>
      <c r="G412" s="26"/>
      <c r="H412" s="24"/>
      <c r="I412" s="26"/>
      <c r="J412" s="27"/>
      <c r="K412" s="24"/>
      <c r="L412" s="24"/>
      <c r="M412" s="26"/>
      <c r="N412" s="27"/>
      <c r="O412" s="24"/>
      <c r="P412" s="24"/>
      <c r="Q412" s="26"/>
      <c r="R412" s="27"/>
      <c r="S412" s="24"/>
      <c r="T412" s="24"/>
      <c r="U412" s="26"/>
      <c r="V412" s="27"/>
      <c r="W412" s="24"/>
      <c r="X412" s="24"/>
      <c r="Y412" s="26"/>
      <c r="Z412" s="24"/>
    </row>
    <row r="413" spans="1:26" x14ac:dyDescent="0.25">
      <c r="A413" s="24"/>
      <c r="B413" s="24"/>
      <c r="C413" s="24"/>
      <c r="D413" s="25"/>
      <c r="E413" s="24"/>
      <c r="F413" s="24"/>
      <c r="G413" s="26"/>
      <c r="H413" s="24"/>
      <c r="I413" s="26"/>
      <c r="J413" s="27"/>
      <c r="K413" s="24"/>
      <c r="L413" s="24"/>
      <c r="M413" s="26"/>
      <c r="N413" s="27"/>
      <c r="O413" s="24"/>
      <c r="P413" s="24"/>
      <c r="Q413" s="26"/>
      <c r="R413" s="27"/>
      <c r="S413" s="24"/>
      <c r="T413" s="24"/>
      <c r="U413" s="26"/>
      <c r="V413" s="27"/>
      <c r="W413" s="24"/>
      <c r="X413" s="24"/>
      <c r="Y413" s="26"/>
      <c r="Z413" s="24"/>
    </row>
    <row r="414" spans="1:26" x14ac:dyDescent="0.25">
      <c r="A414" s="24"/>
      <c r="B414" s="24"/>
      <c r="C414" s="24"/>
      <c r="D414" s="25"/>
      <c r="E414" s="24"/>
      <c r="F414" s="24"/>
      <c r="G414" s="26"/>
      <c r="H414" s="24"/>
      <c r="I414" s="26"/>
      <c r="J414" s="27"/>
      <c r="K414" s="24"/>
      <c r="L414" s="24"/>
      <c r="M414" s="26"/>
      <c r="N414" s="27"/>
      <c r="O414" s="24"/>
      <c r="P414" s="24"/>
      <c r="Q414" s="26"/>
      <c r="R414" s="27"/>
      <c r="S414" s="24"/>
      <c r="T414" s="24"/>
      <c r="U414" s="26"/>
      <c r="V414" s="27"/>
      <c r="W414" s="24"/>
      <c r="X414" s="24"/>
      <c r="Y414" s="26"/>
      <c r="Z414" s="24"/>
    </row>
    <row r="415" spans="1:26" x14ac:dyDescent="0.25">
      <c r="A415" s="24"/>
      <c r="B415" s="24"/>
      <c r="C415" s="24"/>
      <c r="D415" s="25"/>
      <c r="E415" s="24"/>
      <c r="F415" s="24"/>
      <c r="G415" s="26"/>
      <c r="H415" s="24"/>
      <c r="I415" s="26"/>
      <c r="J415" s="27"/>
      <c r="K415" s="24"/>
      <c r="L415" s="24"/>
      <c r="M415" s="26"/>
      <c r="N415" s="27"/>
      <c r="O415" s="24"/>
      <c r="P415" s="24"/>
      <c r="Q415" s="26"/>
      <c r="R415" s="27"/>
      <c r="S415" s="24"/>
      <c r="T415" s="24"/>
      <c r="U415" s="26"/>
      <c r="V415" s="27"/>
      <c r="W415" s="24"/>
      <c r="X415" s="24"/>
      <c r="Y415" s="26"/>
      <c r="Z415" s="24"/>
    </row>
    <row r="416" spans="1:26" x14ac:dyDescent="0.25">
      <c r="A416" s="24"/>
      <c r="B416" s="24"/>
      <c r="C416" s="24"/>
      <c r="D416" s="25"/>
      <c r="E416" s="24"/>
      <c r="F416" s="24"/>
      <c r="G416" s="26"/>
      <c r="H416" s="24"/>
      <c r="I416" s="26"/>
      <c r="J416" s="27"/>
      <c r="K416" s="24"/>
      <c r="L416" s="24"/>
      <c r="M416" s="26"/>
      <c r="N416" s="27"/>
      <c r="O416" s="24"/>
      <c r="P416" s="24"/>
      <c r="Q416" s="26"/>
      <c r="R416" s="27"/>
      <c r="S416" s="24"/>
      <c r="T416" s="24"/>
      <c r="U416" s="26"/>
      <c r="V416" s="27"/>
      <c r="W416" s="24"/>
      <c r="X416" s="24"/>
      <c r="Y416" s="26"/>
      <c r="Z416" s="24"/>
    </row>
    <row r="417" spans="1:26" x14ac:dyDescent="0.25">
      <c r="A417" s="24"/>
      <c r="B417" s="24"/>
      <c r="C417" s="24"/>
      <c r="D417" s="25"/>
      <c r="E417" s="24"/>
      <c r="F417" s="24"/>
      <c r="G417" s="26"/>
      <c r="H417" s="24"/>
      <c r="I417" s="26"/>
      <c r="J417" s="27"/>
      <c r="K417" s="24"/>
      <c r="L417" s="24"/>
      <c r="M417" s="26"/>
      <c r="N417" s="27"/>
      <c r="O417" s="24"/>
      <c r="P417" s="24"/>
      <c r="Q417" s="26"/>
      <c r="R417" s="27"/>
      <c r="S417" s="24"/>
      <c r="T417" s="24"/>
      <c r="U417" s="26"/>
      <c r="V417" s="27"/>
      <c r="W417" s="24"/>
      <c r="X417" s="24"/>
      <c r="Y417" s="26"/>
      <c r="Z417" s="24"/>
    </row>
    <row r="418" spans="1:26" x14ac:dyDescent="0.25">
      <c r="A418" s="24"/>
      <c r="B418" s="24"/>
      <c r="C418" s="24"/>
      <c r="D418" s="25"/>
      <c r="E418" s="24"/>
      <c r="F418" s="24"/>
      <c r="G418" s="26"/>
      <c r="H418" s="24"/>
      <c r="I418" s="26"/>
      <c r="J418" s="27"/>
      <c r="K418" s="24"/>
      <c r="L418" s="24"/>
      <c r="M418" s="26"/>
      <c r="N418" s="27"/>
      <c r="O418" s="24"/>
      <c r="P418" s="24"/>
      <c r="Q418" s="26"/>
      <c r="R418" s="27"/>
      <c r="S418" s="24"/>
      <c r="T418" s="24"/>
      <c r="U418" s="26"/>
      <c r="V418" s="27"/>
      <c r="W418" s="24"/>
      <c r="X418" s="24"/>
      <c r="Y418" s="26"/>
      <c r="Z418" s="24"/>
    </row>
    <row r="419" spans="1:26" x14ac:dyDescent="0.25">
      <c r="A419" s="24"/>
      <c r="B419" s="24"/>
      <c r="C419" s="24"/>
      <c r="D419" s="25"/>
      <c r="E419" s="24"/>
      <c r="F419" s="24"/>
      <c r="G419" s="26"/>
      <c r="H419" s="24"/>
      <c r="I419" s="26"/>
      <c r="J419" s="27"/>
      <c r="K419" s="24"/>
      <c r="L419" s="24"/>
      <c r="M419" s="26"/>
      <c r="N419" s="27"/>
      <c r="O419" s="24"/>
      <c r="P419" s="24"/>
      <c r="Q419" s="26"/>
      <c r="R419" s="27"/>
      <c r="S419" s="24"/>
      <c r="T419" s="24"/>
      <c r="U419" s="26"/>
      <c r="V419" s="27"/>
      <c r="W419" s="24"/>
      <c r="X419" s="24"/>
      <c r="Y419" s="26"/>
      <c r="Z419" s="24"/>
    </row>
    <row r="420" spans="1:26" x14ac:dyDescent="0.25">
      <c r="A420" s="24"/>
      <c r="B420" s="24"/>
      <c r="C420" s="24"/>
      <c r="D420" s="25"/>
      <c r="E420" s="24"/>
      <c r="F420" s="24"/>
      <c r="G420" s="26"/>
      <c r="H420" s="24"/>
      <c r="I420" s="26"/>
      <c r="J420" s="27"/>
      <c r="K420" s="24"/>
      <c r="L420" s="24"/>
      <c r="M420" s="26"/>
      <c r="N420" s="27"/>
      <c r="O420" s="24"/>
      <c r="P420" s="24"/>
      <c r="Q420" s="26"/>
      <c r="R420" s="27"/>
      <c r="S420" s="24"/>
      <c r="T420" s="24"/>
      <c r="U420" s="26"/>
      <c r="V420" s="27"/>
      <c r="W420" s="24"/>
      <c r="X420" s="24"/>
      <c r="Y420" s="26"/>
      <c r="Z420" s="24"/>
    </row>
    <row r="421" spans="1:26" x14ac:dyDescent="0.25">
      <c r="A421" s="24"/>
      <c r="B421" s="24"/>
      <c r="C421" s="24"/>
      <c r="D421" s="25"/>
      <c r="E421" s="24"/>
      <c r="F421" s="24"/>
      <c r="G421" s="26"/>
      <c r="H421" s="24"/>
      <c r="I421" s="26"/>
      <c r="J421" s="27"/>
      <c r="K421" s="24"/>
      <c r="L421" s="24"/>
      <c r="M421" s="26"/>
      <c r="N421" s="27"/>
      <c r="O421" s="24"/>
      <c r="P421" s="24"/>
      <c r="Q421" s="26"/>
      <c r="R421" s="27"/>
      <c r="S421" s="24"/>
      <c r="T421" s="24"/>
      <c r="U421" s="26"/>
      <c r="V421" s="27"/>
      <c r="W421" s="24"/>
      <c r="X421" s="24"/>
      <c r="Y421" s="26"/>
      <c r="Z421" s="24"/>
    </row>
    <row r="422" spans="1:26" x14ac:dyDescent="0.25">
      <c r="A422" s="24"/>
      <c r="B422" s="24"/>
      <c r="C422" s="24"/>
      <c r="D422" s="25"/>
      <c r="E422" s="24"/>
      <c r="F422" s="24"/>
      <c r="G422" s="26"/>
      <c r="H422" s="24"/>
      <c r="I422" s="26"/>
      <c r="J422" s="27"/>
      <c r="K422" s="24"/>
      <c r="L422" s="24"/>
      <c r="M422" s="26"/>
      <c r="N422" s="27"/>
      <c r="O422" s="24"/>
      <c r="P422" s="24"/>
      <c r="Q422" s="26"/>
      <c r="R422" s="27"/>
      <c r="S422" s="24"/>
      <c r="T422" s="24"/>
      <c r="U422" s="26"/>
      <c r="V422" s="27"/>
      <c r="W422" s="24"/>
      <c r="X422" s="24"/>
      <c r="Y422" s="26"/>
      <c r="Z422" s="24"/>
    </row>
    <row r="423" spans="1:26" x14ac:dyDescent="0.25">
      <c r="A423" s="24"/>
      <c r="B423" s="24"/>
      <c r="C423" s="24"/>
      <c r="D423" s="25"/>
      <c r="E423" s="24"/>
      <c r="F423" s="24"/>
      <c r="G423" s="26"/>
      <c r="H423" s="24"/>
      <c r="I423" s="26"/>
      <c r="J423" s="27"/>
      <c r="K423" s="24"/>
      <c r="L423" s="24"/>
      <c r="M423" s="26"/>
      <c r="N423" s="27"/>
      <c r="O423" s="24"/>
      <c r="P423" s="24"/>
      <c r="Q423" s="26"/>
      <c r="R423" s="27"/>
      <c r="S423" s="24"/>
      <c r="T423" s="24"/>
      <c r="U423" s="26"/>
      <c r="V423" s="27"/>
      <c r="W423" s="24"/>
      <c r="X423" s="24"/>
      <c r="Y423" s="26"/>
      <c r="Z423" s="24"/>
    </row>
    <row r="424" spans="1:26" x14ac:dyDescent="0.25">
      <c r="A424" s="24"/>
      <c r="B424" s="24"/>
      <c r="C424" s="24"/>
      <c r="D424" s="25"/>
      <c r="E424" s="24"/>
      <c r="F424" s="24"/>
      <c r="G424" s="26"/>
      <c r="H424" s="24"/>
      <c r="I424" s="26"/>
      <c r="J424" s="27"/>
      <c r="K424" s="24"/>
      <c r="L424" s="24"/>
      <c r="M424" s="26"/>
      <c r="N424" s="27"/>
      <c r="O424" s="24"/>
      <c r="P424" s="24"/>
      <c r="Q424" s="26"/>
      <c r="R424" s="27"/>
      <c r="S424" s="24"/>
      <c r="T424" s="24"/>
      <c r="U424" s="26"/>
      <c r="V424" s="27"/>
      <c r="W424" s="24"/>
      <c r="X424" s="24"/>
      <c r="Y424" s="26"/>
      <c r="Z424" s="24"/>
    </row>
    <row r="425" spans="1:26" x14ac:dyDescent="0.25">
      <c r="A425" s="24"/>
      <c r="B425" s="24"/>
      <c r="C425" s="24"/>
      <c r="D425" s="25"/>
      <c r="E425" s="24"/>
      <c r="F425" s="24"/>
      <c r="G425" s="26"/>
      <c r="H425" s="24"/>
      <c r="I425" s="26"/>
      <c r="J425" s="27"/>
      <c r="K425" s="24"/>
      <c r="L425" s="24"/>
      <c r="M425" s="26"/>
      <c r="N425" s="27"/>
      <c r="O425" s="24"/>
      <c r="P425" s="24"/>
      <c r="Q425" s="26"/>
      <c r="R425" s="27"/>
      <c r="S425" s="24"/>
      <c r="T425" s="24"/>
      <c r="U425" s="26"/>
      <c r="V425" s="27"/>
      <c r="W425" s="24"/>
      <c r="X425" s="24"/>
      <c r="Y425" s="26"/>
      <c r="Z425" s="24"/>
    </row>
    <row r="426" spans="1:26" x14ac:dyDescent="0.25">
      <c r="A426" s="24"/>
      <c r="B426" s="24"/>
      <c r="C426" s="24"/>
      <c r="D426" s="25"/>
      <c r="E426" s="24"/>
      <c r="F426" s="24"/>
      <c r="G426" s="26"/>
      <c r="H426" s="24"/>
      <c r="I426" s="26"/>
      <c r="J426" s="27"/>
      <c r="K426" s="24"/>
      <c r="L426" s="24"/>
      <c r="M426" s="26"/>
      <c r="N426" s="27"/>
      <c r="O426" s="24"/>
      <c r="P426" s="24"/>
      <c r="Q426" s="26"/>
      <c r="R426" s="27"/>
      <c r="S426" s="24"/>
      <c r="T426" s="24"/>
      <c r="U426" s="26"/>
      <c r="V426" s="27"/>
      <c r="W426" s="24"/>
      <c r="X426" s="24"/>
      <c r="Y426" s="26"/>
      <c r="Z426" s="24"/>
    </row>
    <row r="427" spans="1:26" x14ac:dyDescent="0.25">
      <c r="A427" s="24"/>
      <c r="B427" s="24"/>
      <c r="C427" s="24"/>
      <c r="D427" s="25"/>
      <c r="E427" s="24"/>
      <c r="F427" s="24"/>
      <c r="G427" s="26"/>
      <c r="H427" s="24"/>
      <c r="I427" s="26"/>
      <c r="J427" s="27"/>
      <c r="K427" s="24"/>
      <c r="L427" s="24"/>
      <c r="M427" s="26"/>
      <c r="N427" s="27"/>
      <c r="O427" s="24"/>
      <c r="P427" s="24"/>
      <c r="Q427" s="26"/>
      <c r="R427" s="27"/>
      <c r="S427" s="24"/>
      <c r="T427" s="24"/>
      <c r="U427" s="26"/>
      <c r="V427" s="27"/>
      <c r="W427" s="24"/>
      <c r="X427" s="24"/>
      <c r="Y427" s="26"/>
      <c r="Z427" s="24"/>
    </row>
    <row r="428" spans="1:26" x14ac:dyDescent="0.25">
      <c r="A428" s="24"/>
      <c r="B428" s="24"/>
      <c r="C428" s="24"/>
      <c r="D428" s="25"/>
      <c r="E428" s="24"/>
      <c r="F428" s="24"/>
      <c r="G428" s="26"/>
      <c r="H428" s="24"/>
      <c r="I428" s="26"/>
      <c r="J428" s="27"/>
      <c r="K428" s="24"/>
      <c r="L428" s="24"/>
      <c r="M428" s="26"/>
      <c r="N428" s="27"/>
      <c r="O428" s="24"/>
      <c r="P428" s="24"/>
      <c r="Q428" s="26"/>
      <c r="R428" s="27"/>
      <c r="S428" s="24"/>
      <c r="T428" s="24"/>
      <c r="U428" s="26"/>
      <c r="V428" s="27"/>
      <c r="W428" s="24"/>
      <c r="X428" s="24"/>
      <c r="Y428" s="26"/>
      <c r="Z428" s="24"/>
    </row>
    <row r="429" spans="1:26" x14ac:dyDescent="0.25">
      <c r="A429" s="24"/>
      <c r="B429" s="24"/>
      <c r="C429" s="24"/>
      <c r="D429" s="25"/>
      <c r="E429" s="24"/>
      <c r="F429" s="24"/>
      <c r="G429" s="26"/>
      <c r="H429" s="24"/>
      <c r="I429" s="26"/>
      <c r="J429" s="27"/>
      <c r="K429" s="24"/>
      <c r="L429" s="24"/>
      <c r="M429" s="26"/>
      <c r="N429" s="27"/>
      <c r="O429" s="24"/>
      <c r="P429" s="24"/>
      <c r="Q429" s="26"/>
      <c r="R429" s="27"/>
      <c r="S429" s="24"/>
      <c r="T429" s="24"/>
      <c r="U429" s="26"/>
      <c r="V429" s="27"/>
      <c r="W429" s="24"/>
      <c r="X429" s="24"/>
      <c r="Y429" s="26"/>
      <c r="Z429" s="24"/>
    </row>
    <row r="430" spans="1:26" x14ac:dyDescent="0.25">
      <c r="A430" s="24"/>
      <c r="B430" s="24"/>
      <c r="C430" s="24"/>
      <c r="D430" s="25"/>
      <c r="E430" s="24"/>
      <c r="F430" s="24"/>
      <c r="G430" s="26"/>
      <c r="H430" s="24"/>
      <c r="I430" s="26"/>
      <c r="J430" s="27"/>
      <c r="K430" s="24"/>
      <c r="L430" s="24"/>
      <c r="M430" s="26"/>
      <c r="N430" s="27"/>
      <c r="O430" s="24"/>
      <c r="P430" s="24"/>
      <c r="Q430" s="26"/>
      <c r="R430" s="27"/>
      <c r="S430" s="24"/>
      <c r="T430" s="24"/>
      <c r="U430" s="26"/>
      <c r="V430" s="27"/>
      <c r="W430" s="24"/>
      <c r="X430" s="24"/>
      <c r="Y430" s="26"/>
      <c r="Z430" s="24"/>
    </row>
    <row r="431" spans="1:26" x14ac:dyDescent="0.25">
      <c r="A431" s="24"/>
      <c r="B431" s="24"/>
      <c r="C431" s="24"/>
      <c r="D431" s="25"/>
      <c r="E431" s="24"/>
      <c r="F431" s="24"/>
      <c r="G431" s="26"/>
      <c r="H431" s="24"/>
      <c r="I431" s="26"/>
      <c r="J431" s="27"/>
      <c r="K431" s="24"/>
      <c r="L431" s="24"/>
      <c r="M431" s="26"/>
      <c r="N431" s="27"/>
      <c r="O431" s="24"/>
      <c r="P431" s="24"/>
      <c r="Q431" s="26"/>
      <c r="R431" s="27"/>
      <c r="S431" s="24"/>
      <c r="T431" s="24"/>
      <c r="U431" s="26"/>
      <c r="V431" s="27"/>
      <c r="W431" s="24"/>
      <c r="X431" s="24"/>
      <c r="Y431" s="26"/>
      <c r="Z431" s="24"/>
    </row>
    <row r="432" spans="1:26" x14ac:dyDescent="0.25">
      <c r="A432" s="24"/>
      <c r="B432" s="24"/>
      <c r="C432" s="24"/>
      <c r="D432" s="25"/>
      <c r="E432" s="24"/>
      <c r="F432" s="24"/>
      <c r="G432" s="26"/>
      <c r="H432" s="24"/>
      <c r="I432" s="26"/>
      <c r="J432" s="27"/>
      <c r="K432" s="24"/>
      <c r="L432" s="24"/>
      <c r="M432" s="26"/>
      <c r="N432" s="27"/>
      <c r="O432" s="24"/>
      <c r="P432" s="24"/>
      <c r="Q432" s="26"/>
      <c r="R432" s="27"/>
      <c r="S432" s="24"/>
      <c r="T432" s="24"/>
      <c r="U432" s="26"/>
      <c r="V432" s="27"/>
      <c r="W432" s="24"/>
      <c r="X432" s="24"/>
      <c r="Y432" s="26"/>
      <c r="Z432" s="24"/>
    </row>
    <row r="433" spans="1:26" x14ac:dyDescent="0.25">
      <c r="A433" s="24"/>
      <c r="B433" s="24"/>
      <c r="C433" s="24"/>
      <c r="D433" s="25"/>
      <c r="E433" s="24"/>
      <c r="F433" s="24"/>
      <c r="G433" s="26"/>
      <c r="H433" s="24"/>
      <c r="I433" s="26"/>
      <c r="J433" s="27"/>
      <c r="K433" s="24"/>
      <c r="L433" s="24"/>
      <c r="M433" s="26"/>
      <c r="N433" s="27"/>
      <c r="O433" s="24"/>
      <c r="P433" s="24"/>
      <c r="Q433" s="26"/>
      <c r="R433" s="27"/>
      <c r="S433" s="24"/>
      <c r="T433" s="24"/>
      <c r="U433" s="26"/>
      <c r="V433" s="27"/>
      <c r="W433" s="24"/>
      <c r="X433" s="24"/>
      <c r="Y433" s="26"/>
      <c r="Z433" s="24"/>
    </row>
    <row r="434" spans="1:26" x14ac:dyDescent="0.25">
      <c r="A434" s="24"/>
      <c r="B434" s="24"/>
      <c r="C434" s="24"/>
      <c r="D434" s="25"/>
      <c r="E434" s="24"/>
      <c r="F434" s="24"/>
      <c r="G434" s="26"/>
      <c r="H434" s="24"/>
      <c r="I434" s="26"/>
      <c r="J434" s="27"/>
      <c r="K434" s="24"/>
      <c r="L434" s="24"/>
      <c r="M434" s="26"/>
      <c r="N434" s="27"/>
      <c r="O434" s="24"/>
      <c r="P434" s="24"/>
      <c r="Q434" s="26"/>
      <c r="R434" s="27"/>
      <c r="S434" s="24"/>
      <c r="T434" s="24"/>
      <c r="U434" s="26"/>
      <c r="V434" s="27"/>
      <c r="W434" s="24"/>
      <c r="X434" s="24"/>
      <c r="Y434" s="26"/>
      <c r="Z434" s="24"/>
    </row>
    <row r="435" spans="1:26" x14ac:dyDescent="0.25">
      <c r="A435" s="24"/>
      <c r="B435" s="24"/>
      <c r="C435" s="24"/>
      <c r="D435" s="25"/>
      <c r="E435" s="24"/>
      <c r="F435" s="24"/>
      <c r="G435" s="26"/>
      <c r="H435" s="24"/>
      <c r="I435" s="26"/>
      <c r="J435" s="27"/>
      <c r="K435" s="24"/>
      <c r="L435" s="24"/>
      <c r="M435" s="26"/>
      <c r="N435" s="27"/>
      <c r="O435" s="24"/>
      <c r="P435" s="24"/>
      <c r="Q435" s="26"/>
      <c r="R435" s="27"/>
      <c r="S435" s="24"/>
      <c r="T435" s="24"/>
      <c r="U435" s="26"/>
      <c r="V435" s="27"/>
      <c r="W435" s="24"/>
      <c r="X435" s="24"/>
      <c r="Y435" s="26"/>
      <c r="Z435" s="24"/>
    </row>
    <row r="436" spans="1:26" x14ac:dyDescent="0.25">
      <c r="A436" s="24"/>
      <c r="B436" s="24"/>
      <c r="C436" s="24"/>
      <c r="D436" s="25"/>
      <c r="E436" s="24"/>
      <c r="F436" s="24"/>
      <c r="G436" s="26"/>
      <c r="H436" s="24"/>
      <c r="I436" s="26"/>
      <c r="J436" s="27"/>
      <c r="K436" s="24"/>
      <c r="L436" s="24"/>
      <c r="M436" s="26"/>
      <c r="N436" s="27"/>
      <c r="O436" s="24"/>
      <c r="P436" s="24"/>
      <c r="Q436" s="26"/>
      <c r="R436" s="27"/>
      <c r="S436" s="24"/>
      <c r="T436" s="24"/>
      <c r="U436" s="26"/>
      <c r="V436" s="27"/>
      <c r="W436" s="24"/>
      <c r="X436" s="24"/>
      <c r="Y436" s="26"/>
      <c r="Z436" s="24"/>
    </row>
    <row r="437" spans="1:26" x14ac:dyDescent="0.25">
      <c r="A437" s="24"/>
      <c r="B437" s="24"/>
      <c r="C437" s="24"/>
      <c r="D437" s="25"/>
      <c r="E437" s="24"/>
      <c r="F437" s="24"/>
      <c r="G437" s="26"/>
      <c r="H437" s="24"/>
      <c r="I437" s="26"/>
      <c r="J437" s="27"/>
      <c r="K437" s="24"/>
      <c r="L437" s="24"/>
      <c r="M437" s="26"/>
      <c r="N437" s="27"/>
      <c r="O437" s="24"/>
      <c r="P437" s="24"/>
      <c r="Q437" s="26"/>
      <c r="R437" s="27"/>
      <c r="S437" s="24"/>
      <c r="T437" s="24"/>
      <c r="U437" s="26"/>
      <c r="V437" s="27"/>
      <c r="W437" s="24"/>
      <c r="X437" s="24"/>
      <c r="Y437" s="26"/>
      <c r="Z437" s="24"/>
    </row>
    <row r="438" spans="1:26" x14ac:dyDescent="0.25">
      <c r="A438" s="24"/>
      <c r="B438" s="24"/>
      <c r="C438" s="24"/>
      <c r="D438" s="25"/>
      <c r="E438" s="24"/>
      <c r="F438" s="24"/>
      <c r="G438" s="26"/>
      <c r="H438" s="24"/>
      <c r="I438" s="26"/>
      <c r="J438" s="27"/>
      <c r="K438" s="24"/>
      <c r="L438" s="24"/>
      <c r="M438" s="26"/>
      <c r="N438" s="27"/>
      <c r="O438" s="24"/>
      <c r="P438" s="24"/>
      <c r="Q438" s="26"/>
      <c r="R438" s="27"/>
      <c r="S438" s="24"/>
      <c r="T438" s="24"/>
      <c r="U438" s="26"/>
      <c r="V438" s="27"/>
      <c r="W438" s="24"/>
      <c r="X438" s="24"/>
      <c r="Y438" s="26"/>
      <c r="Z438" s="24"/>
    </row>
    <row r="439" spans="1:26" x14ac:dyDescent="0.25">
      <c r="A439" s="24"/>
      <c r="B439" s="24"/>
      <c r="C439" s="24"/>
      <c r="D439" s="25"/>
      <c r="E439" s="24"/>
      <c r="F439" s="24"/>
      <c r="G439" s="26"/>
      <c r="H439" s="24"/>
      <c r="I439" s="26"/>
      <c r="J439" s="27"/>
      <c r="K439" s="24"/>
      <c r="L439" s="24"/>
      <c r="M439" s="26"/>
      <c r="N439" s="27"/>
      <c r="O439" s="24"/>
      <c r="P439" s="24"/>
      <c r="Q439" s="26"/>
      <c r="R439" s="27"/>
      <c r="S439" s="24"/>
      <c r="T439" s="24"/>
      <c r="U439" s="26"/>
      <c r="V439" s="27"/>
      <c r="W439" s="24"/>
      <c r="X439" s="24"/>
      <c r="Y439" s="26"/>
      <c r="Z439" s="24"/>
    </row>
    <row r="440" spans="1:26" x14ac:dyDescent="0.25">
      <c r="A440" s="24"/>
      <c r="B440" s="24"/>
      <c r="C440" s="24"/>
      <c r="D440" s="25"/>
      <c r="E440" s="24"/>
      <c r="F440" s="24"/>
      <c r="G440" s="26"/>
      <c r="H440" s="24"/>
      <c r="I440" s="26"/>
      <c r="J440" s="27"/>
      <c r="K440" s="24"/>
      <c r="L440" s="24"/>
      <c r="M440" s="26"/>
      <c r="N440" s="27"/>
      <c r="O440" s="24"/>
      <c r="P440" s="24"/>
      <c r="Q440" s="26"/>
      <c r="R440" s="27"/>
      <c r="S440" s="24"/>
      <c r="T440" s="24"/>
      <c r="U440" s="26"/>
      <c r="V440" s="27"/>
      <c r="W440" s="24"/>
      <c r="X440" s="24"/>
      <c r="Y440" s="26"/>
      <c r="Z440" s="24"/>
    </row>
    <row r="441" spans="1:26" x14ac:dyDescent="0.25">
      <c r="A441" s="24"/>
      <c r="B441" s="24"/>
      <c r="C441" s="24"/>
      <c r="D441" s="25"/>
      <c r="E441" s="24"/>
      <c r="F441" s="24"/>
      <c r="G441" s="26"/>
      <c r="H441" s="24"/>
      <c r="I441" s="26"/>
      <c r="J441" s="27"/>
      <c r="K441" s="24"/>
      <c r="L441" s="24"/>
      <c r="M441" s="26"/>
      <c r="N441" s="27"/>
      <c r="O441" s="24"/>
      <c r="P441" s="24"/>
      <c r="Q441" s="26"/>
      <c r="R441" s="27"/>
      <c r="S441" s="24"/>
      <c r="T441" s="24"/>
      <c r="U441" s="26"/>
      <c r="V441" s="27"/>
      <c r="W441" s="24"/>
      <c r="X441" s="24"/>
      <c r="Y441" s="26"/>
      <c r="Z441" s="24"/>
    </row>
    <row r="442" spans="1:26" x14ac:dyDescent="0.25">
      <c r="A442" s="24"/>
      <c r="B442" s="24"/>
      <c r="C442" s="24"/>
      <c r="D442" s="25"/>
      <c r="E442" s="24"/>
      <c r="F442" s="24"/>
      <c r="G442" s="26"/>
      <c r="H442" s="24"/>
      <c r="I442" s="26"/>
      <c r="J442" s="27"/>
      <c r="K442" s="24"/>
      <c r="L442" s="24"/>
      <c r="M442" s="26"/>
      <c r="N442" s="27"/>
      <c r="O442" s="24"/>
      <c r="P442" s="24"/>
      <c r="Q442" s="26"/>
      <c r="R442" s="27"/>
      <c r="S442" s="24"/>
      <c r="T442" s="24"/>
      <c r="U442" s="26"/>
      <c r="V442" s="27"/>
      <c r="W442" s="24"/>
      <c r="X442" s="24"/>
      <c r="Y442" s="26"/>
      <c r="Z442" s="24"/>
    </row>
    <row r="443" spans="1:26" x14ac:dyDescent="0.25">
      <c r="A443" s="24"/>
      <c r="B443" s="24"/>
      <c r="C443" s="24"/>
      <c r="D443" s="25"/>
      <c r="E443" s="24"/>
      <c r="F443" s="24"/>
      <c r="G443" s="26"/>
      <c r="H443" s="24"/>
      <c r="I443" s="26"/>
      <c r="J443" s="27"/>
      <c r="K443" s="24"/>
      <c r="L443" s="24"/>
      <c r="M443" s="26"/>
      <c r="N443" s="27"/>
      <c r="O443" s="24"/>
      <c r="P443" s="24"/>
      <c r="Q443" s="26"/>
      <c r="R443" s="27"/>
      <c r="S443" s="24"/>
      <c r="T443" s="24"/>
      <c r="U443" s="26"/>
      <c r="V443" s="27"/>
      <c r="W443" s="24"/>
      <c r="X443" s="24"/>
      <c r="Y443" s="26"/>
      <c r="Z443" s="24"/>
    </row>
    <row r="444" spans="1:26" x14ac:dyDescent="0.25">
      <c r="A444" s="24"/>
      <c r="B444" s="24"/>
      <c r="C444" s="24"/>
      <c r="D444" s="25"/>
      <c r="E444" s="24"/>
      <c r="F444" s="24"/>
      <c r="G444" s="26"/>
      <c r="H444" s="24"/>
      <c r="I444" s="26"/>
      <c r="J444" s="27"/>
      <c r="K444" s="24"/>
      <c r="L444" s="24"/>
      <c r="M444" s="26"/>
      <c r="N444" s="27"/>
      <c r="O444" s="24"/>
      <c r="P444" s="24"/>
      <c r="Q444" s="26"/>
      <c r="R444" s="27"/>
      <c r="S444" s="24"/>
      <c r="T444" s="24"/>
      <c r="U444" s="26"/>
      <c r="V444" s="27"/>
      <c r="W444" s="24"/>
      <c r="X444" s="24"/>
      <c r="Y444" s="26"/>
      <c r="Z444" s="24"/>
    </row>
    <row r="445" spans="1:26" x14ac:dyDescent="0.25">
      <c r="A445" s="24"/>
      <c r="B445" s="24"/>
      <c r="C445" s="24"/>
      <c r="D445" s="25"/>
      <c r="E445" s="24"/>
      <c r="F445" s="24"/>
      <c r="G445" s="26"/>
      <c r="H445" s="24"/>
      <c r="I445" s="26"/>
      <c r="J445" s="27"/>
      <c r="K445" s="24"/>
      <c r="L445" s="24"/>
      <c r="M445" s="26"/>
      <c r="N445" s="27"/>
      <c r="O445" s="24"/>
      <c r="P445" s="24"/>
      <c r="Q445" s="26"/>
      <c r="R445" s="27"/>
      <c r="S445" s="24"/>
      <c r="T445" s="24"/>
      <c r="U445" s="26"/>
      <c r="V445" s="27"/>
      <c r="W445" s="24"/>
      <c r="X445" s="24"/>
      <c r="Y445" s="26"/>
      <c r="Z445" s="24"/>
    </row>
    <row r="446" spans="1:26" x14ac:dyDescent="0.25">
      <c r="A446" s="24"/>
      <c r="B446" s="24"/>
      <c r="C446" s="24"/>
      <c r="D446" s="25"/>
      <c r="E446" s="24"/>
      <c r="F446" s="24"/>
      <c r="G446" s="26"/>
      <c r="H446" s="24"/>
      <c r="I446" s="26"/>
      <c r="J446" s="27"/>
      <c r="K446" s="24"/>
      <c r="L446" s="24"/>
      <c r="M446" s="26"/>
      <c r="N446" s="27"/>
      <c r="O446" s="24"/>
      <c r="P446" s="24"/>
      <c r="Q446" s="26"/>
      <c r="R446" s="27"/>
      <c r="S446" s="24"/>
      <c r="T446" s="24"/>
      <c r="U446" s="26"/>
      <c r="V446" s="27"/>
      <c r="W446" s="24"/>
      <c r="X446" s="24"/>
      <c r="Y446" s="26"/>
      <c r="Z446" s="24"/>
    </row>
    <row r="447" spans="1:26" x14ac:dyDescent="0.25">
      <c r="A447" s="24"/>
      <c r="B447" s="24"/>
      <c r="C447" s="24"/>
      <c r="D447" s="25"/>
      <c r="E447" s="24"/>
      <c r="F447" s="24"/>
      <c r="G447" s="26"/>
      <c r="H447" s="24"/>
      <c r="I447" s="26"/>
      <c r="J447" s="27"/>
      <c r="K447" s="24"/>
      <c r="L447" s="24"/>
      <c r="M447" s="26"/>
      <c r="N447" s="27"/>
      <c r="O447" s="24"/>
      <c r="P447" s="24"/>
      <c r="Q447" s="26"/>
      <c r="R447" s="27"/>
      <c r="S447" s="24"/>
      <c r="T447" s="24"/>
      <c r="U447" s="26"/>
      <c r="V447" s="27"/>
      <c r="W447" s="24"/>
      <c r="X447" s="24"/>
      <c r="Y447" s="26"/>
      <c r="Z447" s="24"/>
    </row>
    <row r="448" spans="1:26" x14ac:dyDescent="0.25">
      <c r="A448" s="24"/>
      <c r="B448" s="24"/>
      <c r="C448" s="24"/>
      <c r="D448" s="25"/>
      <c r="E448" s="24"/>
      <c r="F448" s="24"/>
      <c r="G448" s="26"/>
      <c r="H448" s="24"/>
      <c r="I448" s="26"/>
      <c r="J448" s="27"/>
      <c r="K448" s="24"/>
      <c r="L448" s="24"/>
      <c r="M448" s="26"/>
      <c r="N448" s="27"/>
      <c r="O448" s="24"/>
      <c r="P448" s="24"/>
      <c r="Q448" s="26"/>
      <c r="R448" s="27"/>
      <c r="S448" s="24"/>
      <c r="T448" s="24"/>
      <c r="U448" s="26"/>
      <c r="V448" s="27"/>
      <c r="W448" s="24"/>
      <c r="X448" s="24"/>
      <c r="Y448" s="26"/>
      <c r="Z448" s="24"/>
    </row>
    <row r="449" spans="1:26" x14ac:dyDescent="0.25">
      <c r="A449" s="24"/>
      <c r="B449" s="24"/>
      <c r="C449" s="24"/>
      <c r="D449" s="25"/>
      <c r="E449" s="24"/>
      <c r="F449" s="24"/>
      <c r="G449" s="26"/>
      <c r="H449" s="24"/>
      <c r="I449" s="26"/>
      <c r="J449" s="27"/>
      <c r="K449" s="24"/>
      <c r="L449" s="24"/>
      <c r="M449" s="26"/>
      <c r="N449" s="27"/>
      <c r="O449" s="24"/>
      <c r="P449" s="24"/>
      <c r="Q449" s="26"/>
      <c r="R449" s="27"/>
      <c r="S449" s="24"/>
      <c r="T449" s="24"/>
      <c r="U449" s="26"/>
      <c r="V449" s="27"/>
      <c r="W449" s="24"/>
      <c r="X449" s="24"/>
      <c r="Y449" s="26"/>
      <c r="Z449" s="24"/>
    </row>
    <row r="450" spans="1:26" x14ac:dyDescent="0.25">
      <c r="A450" s="24"/>
      <c r="B450" s="24"/>
      <c r="C450" s="24"/>
      <c r="D450" s="25"/>
      <c r="E450" s="24"/>
      <c r="F450" s="24"/>
      <c r="G450" s="26"/>
      <c r="H450" s="24"/>
      <c r="I450" s="26"/>
      <c r="J450" s="27"/>
      <c r="K450" s="24"/>
      <c r="L450" s="24"/>
      <c r="M450" s="26"/>
      <c r="N450" s="27"/>
      <c r="O450" s="24"/>
      <c r="P450" s="24"/>
      <c r="Q450" s="26"/>
      <c r="R450" s="27"/>
      <c r="S450" s="24"/>
      <c r="T450" s="24"/>
      <c r="U450" s="26"/>
      <c r="V450" s="27"/>
      <c r="W450" s="24"/>
      <c r="X450" s="24"/>
      <c r="Y450" s="26"/>
      <c r="Z450" s="24"/>
    </row>
    <row r="451" spans="1:26" x14ac:dyDescent="0.25">
      <c r="A451" s="24"/>
      <c r="B451" s="24"/>
      <c r="C451" s="24"/>
      <c r="D451" s="25"/>
      <c r="E451" s="24"/>
      <c r="F451" s="24"/>
      <c r="G451" s="26"/>
      <c r="H451" s="24"/>
      <c r="I451" s="26"/>
      <c r="J451" s="27"/>
      <c r="K451" s="24"/>
      <c r="L451" s="24"/>
      <c r="M451" s="26"/>
      <c r="N451" s="27"/>
      <c r="O451" s="24"/>
      <c r="P451" s="24"/>
      <c r="Q451" s="26"/>
      <c r="R451" s="27"/>
      <c r="S451" s="24"/>
      <c r="T451" s="24"/>
      <c r="U451" s="26"/>
      <c r="V451" s="27"/>
      <c r="W451" s="24"/>
      <c r="X451" s="24"/>
      <c r="Y451" s="26"/>
      <c r="Z451" s="24"/>
    </row>
    <row r="452" spans="1:26" x14ac:dyDescent="0.25">
      <c r="A452" s="24"/>
      <c r="B452" s="24"/>
      <c r="C452" s="24"/>
      <c r="D452" s="25"/>
      <c r="E452" s="24"/>
      <c r="F452" s="24"/>
      <c r="G452" s="26"/>
      <c r="H452" s="24"/>
      <c r="I452" s="26"/>
      <c r="J452" s="27"/>
      <c r="K452" s="24"/>
      <c r="L452" s="24"/>
      <c r="M452" s="26"/>
      <c r="N452" s="27"/>
      <c r="O452" s="24"/>
      <c r="P452" s="24"/>
      <c r="Q452" s="26"/>
      <c r="R452" s="27"/>
      <c r="S452" s="24"/>
      <c r="T452" s="24"/>
      <c r="U452" s="26"/>
      <c r="V452" s="27"/>
      <c r="W452" s="24"/>
      <c r="X452" s="24"/>
      <c r="Y452" s="26"/>
      <c r="Z452" s="24"/>
    </row>
    <row r="453" spans="1:26" x14ac:dyDescent="0.25">
      <c r="A453" s="24"/>
      <c r="B453" s="24"/>
      <c r="C453" s="24"/>
      <c r="D453" s="25"/>
      <c r="E453" s="24"/>
      <c r="F453" s="24"/>
      <c r="G453" s="26"/>
      <c r="H453" s="24"/>
      <c r="I453" s="26"/>
      <c r="J453" s="27"/>
      <c r="K453" s="24"/>
      <c r="L453" s="24"/>
      <c r="M453" s="26"/>
      <c r="N453" s="27"/>
      <c r="O453" s="24"/>
      <c r="P453" s="24"/>
      <c r="Q453" s="26"/>
      <c r="R453" s="27"/>
      <c r="S453" s="24"/>
      <c r="T453" s="24"/>
      <c r="U453" s="26"/>
      <c r="V453" s="27"/>
      <c r="W453" s="24"/>
      <c r="X453" s="24"/>
      <c r="Y453" s="26"/>
      <c r="Z453" s="24"/>
    </row>
    <row r="454" spans="1:26" x14ac:dyDescent="0.25">
      <c r="A454" s="24"/>
      <c r="B454" s="24"/>
      <c r="C454" s="24"/>
      <c r="D454" s="25"/>
      <c r="E454" s="24"/>
      <c r="F454" s="24"/>
      <c r="G454" s="26"/>
      <c r="H454" s="24"/>
      <c r="I454" s="26"/>
      <c r="J454" s="27"/>
      <c r="K454" s="24"/>
      <c r="L454" s="24"/>
      <c r="M454" s="26"/>
      <c r="N454" s="27"/>
      <c r="O454" s="24"/>
      <c r="P454" s="24"/>
      <c r="Q454" s="26"/>
      <c r="R454" s="27"/>
      <c r="S454" s="24"/>
      <c r="T454" s="24"/>
      <c r="U454" s="26"/>
      <c r="V454" s="27"/>
      <c r="W454" s="24"/>
      <c r="X454" s="24"/>
      <c r="Y454" s="26"/>
      <c r="Z454" s="24"/>
    </row>
    <row r="455" spans="1:26" x14ac:dyDescent="0.25">
      <c r="A455" s="24"/>
      <c r="B455" s="24"/>
      <c r="C455" s="24"/>
      <c r="D455" s="25"/>
      <c r="E455" s="24"/>
      <c r="F455" s="24"/>
      <c r="G455" s="26"/>
      <c r="H455" s="24"/>
      <c r="I455" s="26"/>
      <c r="J455" s="27"/>
      <c r="K455" s="24"/>
      <c r="L455" s="24"/>
      <c r="M455" s="26"/>
      <c r="N455" s="27"/>
      <c r="O455" s="24"/>
      <c r="P455" s="24"/>
      <c r="Q455" s="26"/>
      <c r="R455" s="27"/>
      <c r="S455" s="24"/>
      <c r="T455" s="24"/>
      <c r="U455" s="26"/>
      <c r="V455" s="27"/>
      <c r="W455" s="24"/>
      <c r="X455" s="24"/>
      <c r="Y455" s="26"/>
      <c r="Z455" s="24"/>
    </row>
    <row r="456" spans="1:26" x14ac:dyDescent="0.25">
      <c r="A456" s="24"/>
      <c r="B456" s="24"/>
      <c r="C456" s="24"/>
      <c r="D456" s="25"/>
      <c r="E456" s="24"/>
      <c r="F456" s="24"/>
      <c r="G456" s="26"/>
      <c r="H456" s="24"/>
      <c r="I456" s="26"/>
      <c r="J456" s="27"/>
      <c r="K456" s="24"/>
      <c r="L456" s="24"/>
      <c r="M456" s="26"/>
      <c r="N456" s="27"/>
      <c r="O456" s="24"/>
      <c r="P456" s="24"/>
      <c r="Q456" s="26"/>
      <c r="R456" s="27"/>
      <c r="S456" s="24"/>
      <c r="T456" s="24"/>
      <c r="U456" s="26"/>
      <c r="V456" s="27"/>
      <c r="W456" s="24"/>
      <c r="X456" s="24"/>
      <c r="Y456" s="26"/>
      <c r="Z456" s="24"/>
    </row>
    <row r="457" spans="1:26" x14ac:dyDescent="0.25">
      <c r="A457" s="24"/>
      <c r="B457" s="24"/>
      <c r="C457" s="24"/>
      <c r="D457" s="25"/>
      <c r="E457" s="24"/>
      <c r="F457" s="24"/>
      <c r="G457" s="26"/>
      <c r="H457" s="24"/>
      <c r="I457" s="26"/>
      <c r="J457" s="27"/>
      <c r="K457" s="24"/>
      <c r="L457" s="24"/>
      <c r="M457" s="26"/>
      <c r="N457" s="27"/>
      <c r="O457" s="24"/>
      <c r="P457" s="24"/>
      <c r="Q457" s="26"/>
      <c r="R457" s="27"/>
      <c r="S457" s="24"/>
      <c r="T457" s="24"/>
      <c r="U457" s="26"/>
      <c r="V457" s="27"/>
      <c r="W457" s="24"/>
      <c r="X457" s="24"/>
      <c r="Y457" s="26"/>
      <c r="Z457" s="24"/>
    </row>
    <row r="458" spans="1:26" x14ac:dyDescent="0.25">
      <c r="A458" s="24"/>
      <c r="B458" s="24"/>
      <c r="C458" s="24"/>
      <c r="D458" s="25"/>
      <c r="E458" s="24"/>
      <c r="F458" s="24"/>
      <c r="G458" s="26"/>
      <c r="H458" s="24"/>
      <c r="I458" s="26"/>
      <c r="J458" s="27"/>
      <c r="K458" s="24"/>
      <c r="L458" s="24"/>
      <c r="M458" s="26"/>
      <c r="N458" s="27"/>
      <c r="O458" s="24"/>
      <c r="P458" s="24"/>
      <c r="Q458" s="26"/>
      <c r="R458" s="27"/>
      <c r="S458" s="24"/>
      <c r="T458" s="24"/>
      <c r="U458" s="26"/>
      <c r="V458" s="27"/>
      <c r="W458" s="24"/>
      <c r="X458" s="24"/>
      <c r="Y458" s="26"/>
      <c r="Z458" s="24"/>
    </row>
    <row r="459" spans="1:26" x14ac:dyDescent="0.25">
      <c r="A459" s="24"/>
      <c r="B459" s="24"/>
      <c r="C459" s="24"/>
      <c r="D459" s="25"/>
      <c r="E459" s="24"/>
      <c r="F459" s="24"/>
      <c r="G459" s="26"/>
      <c r="H459" s="24"/>
      <c r="I459" s="26"/>
      <c r="J459" s="27"/>
      <c r="K459" s="24"/>
      <c r="L459" s="24"/>
      <c r="M459" s="26"/>
      <c r="N459" s="27"/>
      <c r="O459" s="24"/>
      <c r="P459" s="24"/>
      <c r="Q459" s="26"/>
      <c r="R459" s="27"/>
      <c r="S459" s="24"/>
      <c r="T459" s="24"/>
      <c r="U459" s="26"/>
      <c r="V459" s="27"/>
      <c r="W459" s="24"/>
      <c r="X459" s="24"/>
      <c r="Y459" s="26"/>
      <c r="Z459" s="24"/>
    </row>
    <row r="460" spans="1:26" x14ac:dyDescent="0.25">
      <c r="A460" s="24"/>
      <c r="B460" s="24"/>
      <c r="C460" s="24"/>
      <c r="D460" s="25"/>
      <c r="E460" s="24"/>
      <c r="F460" s="24"/>
      <c r="G460" s="26"/>
      <c r="H460" s="24"/>
      <c r="I460" s="26"/>
      <c r="J460" s="27"/>
      <c r="K460" s="24"/>
      <c r="L460" s="24"/>
      <c r="M460" s="26"/>
      <c r="N460" s="27"/>
      <c r="O460" s="24"/>
      <c r="P460" s="24"/>
      <c r="Q460" s="26"/>
      <c r="R460" s="27"/>
      <c r="S460" s="24"/>
      <c r="T460" s="24"/>
      <c r="U460" s="26"/>
      <c r="V460" s="27"/>
      <c r="W460" s="24"/>
      <c r="X460" s="24"/>
      <c r="Y460" s="26"/>
      <c r="Z460" s="24"/>
    </row>
    <row r="461" spans="1:26" x14ac:dyDescent="0.25">
      <c r="A461" s="24"/>
      <c r="B461" s="24"/>
      <c r="C461" s="24"/>
      <c r="D461" s="25"/>
      <c r="E461" s="24"/>
      <c r="F461" s="24"/>
      <c r="G461" s="26"/>
      <c r="H461" s="24"/>
      <c r="I461" s="26"/>
      <c r="J461" s="27"/>
      <c r="K461" s="24"/>
      <c r="L461" s="24"/>
      <c r="M461" s="26"/>
      <c r="N461" s="27"/>
      <c r="O461" s="24"/>
      <c r="P461" s="24"/>
      <c r="Q461" s="26"/>
      <c r="R461" s="27"/>
      <c r="S461" s="24"/>
      <c r="T461" s="24"/>
      <c r="U461" s="26"/>
      <c r="V461" s="27"/>
      <c r="W461" s="24"/>
      <c r="X461" s="24"/>
      <c r="Y461" s="26"/>
      <c r="Z461" s="24"/>
    </row>
    <row r="462" spans="1:26" x14ac:dyDescent="0.25">
      <c r="A462" s="24"/>
      <c r="B462" s="24"/>
      <c r="C462" s="24"/>
      <c r="D462" s="25"/>
      <c r="E462" s="24"/>
      <c r="F462" s="24"/>
      <c r="G462" s="26"/>
      <c r="H462" s="24"/>
      <c r="I462" s="26"/>
      <c r="J462" s="27"/>
      <c r="K462" s="24"/>
      <c r="L462" s="24"/>
      <c r="M462" s="26"/>
      <c r="N462" s="27"/>
      <c r="O462" s="24"/>
      <c r="P462" s="24"/>
      <c r="Q462" s="26"/>
      <c r="R462" s="27"/>
      <c r="S462" s="24"/>
      <c r="T462" s="24"/>
      <c r="U462" s="26"/>
      <c r="V462" s="27"/>
      <c r="W462" s="24"/>
      <c r="X462" s="24"/>
      <c r="Y462" s="26"/>
      <c r="Z462" s="24"/>
    </row>
    <row r="463" spans="1:26" x14ac:dyDescent="0.25">
      <c r="A463" s="24"/>
      <c r="B463" s="24"/>
      <c r="C463" s="24"/>
      <c r="D463" s="25"/>
      <c r="E463" s="24"/>
      <c r="F463" s="24"/>
      <c r="G463" s="26"/>
      <c r="H463" s="24"/>
      <c r="I463" s="26"/>
      <c r="J463" s="27"/>
      <c r="K463" s="24"/>
      <c r="L463" s="24"/>
      <c r="M463" s="26"/>
      <c r="N463" s="27"/>
      <c r="O463" s="24"/>
      <c r="P463" s="24"/>
      <c r="Q463" s="26"/>
      <c r="R463" s="27"/>
      <c r="S463" s="24"/>
      <c r="T463" s="24"/>
      <c r="U463" s="26"/>
      <c r="V463" s="27"/>
      <c r="W463" s="24"/>
      <c r="X463" s="24"/>
      <c r="Y463" s="26"/>
      <c r="Z463" s="24"/>
    </row>
    <row r="464" spans="1:26" x14ac:dyDescent="0.25">
      <c r="A464" s="24"/>
      <c r="B464" s="24"/>
      <c r="C464" s="24"/>
      <c r="D464" s="25"/>
      <c r="E464" s="24"/>
      <c r="F464" s="24"/>
      <c r="G464" s="26"/>
      <c r="H464" s="24"/>
      <c r="I464" s="26"/>
      <c r="J464" s="27"/>
      <c r="K464" s="24"/>
      <c r="L464" s="24"/>
      <c r="M464" s="26"/>
      <c r="N464" s="27"/>
      <c r="O464" s="24"/>
      <c r="P464" s="24"/>
      <c r="Q464" s="26"/>
      <c r="R464" s="27"/>
      <c r="S464" s="24"/>
      <c r="T464" s="24"/>
      <c r="U464" s="26"/>
      <c r="V464" s="27"/>
      <c r="W464" s="24"/>
      <c r="X464" s="24"/>
      <c r="Y464" s="26"/>
      <c r="Z464" s="24"/>
    </row>
    <row r="465" spans="1:26" x14ac:dyDescent="0.25">
      <c r="A465" s="24"/>
      <c r="B465" s="24"/>
      <c r="C465" s="24"/>
      <c r="D465" s="25"/>
      <c r="E465" s="24"/>
      <c r="F465" s="24"/>
      <c r="G465" s="26"/>
      <c r="H465" s="24"/>
      <c r="I465" s="26"/>
      <c r="J465" s="27"/>
      <c r="K465" s="24"/>
      <c r="L465" s="24"/>
      <c r="M465" s="26"/>
      <c r="N465" s="27"/>
      <c r="O465" s="24"/>
      <c r="P465" s="24"/>
      <c r="Q465" s="26"/>
      <c r="R465" s="27"/>
      <c r="S465" s="24"/>
      <c r="T465" s="24"/>
      <c r="U465" s="26"/>
      <c r="V465" s="27"/>
      <c r="W465" s="24"/>
      <c r="X465" s="24"/>
      <c r="Y465" s="26"/>
      <c r="Z465" s="24"/>
    </row>
    <row r="466" spans="1:26" x14ac:dyDescent="0.25">
      <c r="A466" s="24"/>
      <c r="B466" s="24"/>
      <c r="C466" s="24"/>
      <c r="D466" s="25"/>
      <c r="E466" s="24"/>
      <c r="F466" s="24"/>
      <c r="G466" s="26"/>
      <c r="H466" s="24"/>
      <c r="I466" s="26"/>
      <c r="J466" s="27"/>
      <c r="K466" s="24"/>
      <c r="L466" s="24"/>
      <c r="M466" s="26"/>
      <c r="N466" s="27"/>
      <c r="O466" s="24"/>
      <c r="P466" s="24"/>
      <c r="Q466" s="26"/>
      <c r="R466" s="27"/>
      <c r="S466" s="24"/>
      <c r="T466" s="24"/>
      <c r="U466" s="26"/>
      <c r="V466" s="27"/>
      <c r="W466" s="24"/>
      <c r="X466" s="24"/>
      <c r="Y466" s="26"/>
      <c r="Z466" s="24"/>
    </row>
    <row r="467" spans="1:26" x14ac:dyDescent="0.25">
      <c r="A467" s="24"/>
      <c r="B467" s="24"/>
      <c r="C467" s="24"/>
      <c r="D467" s="25"/>
      <c r="E467" s="24"/>
      <c r="F467" s="24"/>
      <c r="G467" s="26"/>
      <c r="H467" s="24"/>
      <c r="I467" s="26"/>
      <c r="J467" s="27"/>
      <c r="K467" s="24"/>
      <c r="L467" s="24"/>
      <c r="M467" s="26"/>
      <c r="N467" s="27"/>
      <c r="O467" s="24"/>
      <c r="P467" s="24"/>
      <c r="Q467" s="26"/>
      <c r="R467" s="27"/>
      <c r="S467" s="24"/>
      <c r="T467" s="24"/>
      <c r="U467" s="26"/>
      <c r="V467" s="27"/>
      <c r="W467" s="24"/>
      <c r="X467" s="24"/>
      <c r="Y467" s="26"/>
      <c r="Z467" s="24"/>
    </row>
    <row r="468" spans="1:26" x14ac:dyDescent="0.25">
      <c r="A468" s="24"/>
      <c r="B468" s="24"/>
      <c r="C468" s="24"/>
      <c r="D468" s="25"/>
      <c r="E468" s="24"/>
      <c r="F468" s="24"/>
      <c r="G468" s="26"/>
      <c r="H468" s="24"/>
      <c r="I468" s="26"/>
      <c r="J468" s="27"/>
      <c r="K468" s="24"/>
      <c r="L468" s="24"/>
      <c r="M468" s="26"/>
      <c r="N468" s="27"/>
      <c r="O468" s="24"/>
      <c r="P468" s="24"/>
      <c r="Q468" s="26"/>
      <c r="R468" s="27"/>
      <c r="S468" s="24"/>
      <c r="T468" s="24"/>
      <c r="U468" s="26"/>
      <c r="V468" s="27"/>
      <c r="W468" s="24"/>
      <c r="X468" s="24"/>
      <c r="Y468" s="26"/>
      <c r="Z468" s="24"/>
    </row>
    <row r="469" spans="1:26" x14ac:dyDescent="0.25">
      <c r="A469" s="24"/>
      <c r="B469" s="24"/>
      <c r="C469" s="24"/>
      <c r="D469" s="25"/>
      <c r="E469" s="24"/>
      <c r="F469" s="24"/>
      <c r="G469" s="26"/>
      <c r="H469" s="24"/>
      <c r="I469" s="26"/>
      <c r="J469" s="27"/>
      <c r="K469" s="24"/>
      <c r="L469" s="24"/>
      <c r="M469" s="26"/>
      <c r="N469" s="27"/>
      <c r="O469" s="24"/>
      <c r="P469" s="24"/>
      <c r="Q469" s="26"/>
      <c r="R469" s="27"/>
      <c r="S469" s="24"/>
      <c r="T469" s="24"/>
      <c r="U469" s="26"/>
      <c r="V469" s="27"/>
      <c r="W469" s="24"/>
      <c r="X469" s="24"/>
      <c r="Y469" s="26"/>
      <c r="Z469" s="24"/>
    </row>
    <row r="470" spans="1:26" x14ac:dyDescent="0.25">
      <c r="A470" s="24"/>
      <c r="B470" s="24"/>
      <c r="C470" s="24"/>
      <c r="D470" s="25"/>
      <c r="E470" s="24"/>
      <c r="F470" s="24"/>
      <c r="G470" s="26"/>
      <c r="H470" s="24"/>
      <c r="I470" s="26"/>
      <c r="J470" s="27"/>
      <c r="K470" s="24"/>
      <c r="L470" s="24"/>
      <c r="M470" s="26"/>
      <c r="N470" s="27"/>
      <c r="O470" s="24"/>
      <c r="P470" s="24"/>
      <c r="Q470" s="26"/>
      <c r="R470" s="27"/>
      <c r="S470" s="24"/>
      <c r="T470" s="24"/>
      <c r="U470" s="26"/>
      <c r="V470" s="27"/>
      <c r="W470" s="24"/>
      <c r="X470" s="24"/>
      <c r="Y470" s="26"/>
      <c r="Z470" s="24"/>
    </row>
    <row r="471" spans="1:26" x14ac:dyDescent="0.25">
      <c r="A471" s="24"/>
      <c r="B471" s="24"/>
      <c r="C471" s="24"/>
      <c r="D471" s="25"/>
      <c r="E471" s="24"/>
      <c r="F471" s="24"/>
      <c r="G471" s="26"/>
      <c r="H471" s="24"/>
      <c r="I471" s="26"/>
      <c r="J471" s="27"/>
      <c r="K471" s="24"/>
      <c r="L471" s="24"/>
      <c r="M471" s="26"/>
      <c r="N471" s="27"/>
      <c r="O471" s="24"/>
      <c r="P471" s="24"/>
      <c r="Q471" s="26"/>
      <c r="R471" s="27"/>
      <c r="S471" s="24"/>
      <c r="T471" s="24"/>
      <c r="U471" s="26"/>
      <c r="V471" s="27"/>
      <c r="W471" s="24"/>
      <c r="X471" s="24"/>
      <c r="Y471" s="26"/>
      <c r="Z471" s="24"/>
    </row>
    <row r="472" spans="1:26" x14ac:dyDescent="0.25">
      <c r="A472" s="24"/>
      <c r="B472" s="24"/>
      <c r="C472" s="24"/>
      <c r="D472" s="25"/>
      <c r="E472" s="24"/>
      <c r="F472" s="24"/>
      <c r="G472" s="26"/>
      <c r="H472" s="24"/>
      <c r="I472" s="26"/>
      <c r="J472" s="27"/>
      <c r="K472" s="24"/>
      <c r="L472" s="24"/>
      <c r="M472" s="26"/>
      <c r="N472" s="27"/>
      <c r="O472" s="24"/>
      <c r="P472" s="24"/>
      <c r="Q472" s="26"/>
      <c r="R472" s="27"/>
      <c r="S472" s="24"/>
      <c r="T472" s="24"/>
      <c r="U472" s="26"/>
      <c r="V472" s="27"/>
      <c r="W472" s="24"/>
      <c r="X472" s="24"/>
      <c r="Y472" s="26"/>
      <c r="Z472" s="24"/>
    </row>
    <row r="473" spans="1:26" x14ac:dyDescent="0.25">
      <c r="A473" s="24"/>
      <c r="B473" s="24"/>
      <c r="C473" s="24"/>
      <c r="D473" s="25"/>
      <c r="E473" s="24"/>
      <c r="F473" s="24"/>
      <c r="G473" s="26"/>
      <c r="H473" s="24"/>
      <c r="I473" s="26"/>
      <c r="J473" s="27"/>
      <c r="K473" s="24"/>
      <c r="L473" s="24"/>
      <c r="M473" s="26"/>
      <c r="N473" s="27"/>
      <c r="O473" s="24"/>
      <c r="P473" s="24"/>
      <c r="Q473" s="26"/>
      <c r="R473" s="27"/>
      <c r="S473" s="24"/>
      <c r="T473" s="24"/>
      <c r="U473" s="26"/>
      <c r="V473" s="27"/>
      <c r="W473" s="24"/>
      <c r="X473" s="24"/>
      <c r="Y473" s="26"/>
      <c r="Z473" s="24"/>
    </row>
    <row r="474" spans="1:26" x14ac:dyDescent="0.25">
      <c r="A474" s="24"/>
      <c r="B474" s="24"/>
      <c r="C474" s="24"/>
      <c r="D474" s="25"/>
      <c r="E474" s="24"/>
      <c r="F474" s="24"/>
      <c r="G474" s="26"/>
      <c r="H474" s="24"/>
      <c r="I474" s="26"/>
      <c r="J474" s="27"/>
      <c r="K474" s="24"/>
      <c r="L474" s="24"/>
      <c r="M474" s="26"/>
      <c r="N474" s="27"/>
      <c r="O474" s="24"/>
      <c r="P474" s="24"/>
      <c r="Q474" s="26"/>
      <c r="R474" s="27"/>
      <c r="S474" s="24"/>
      <c r="T474" s="24"/>
      <c r="U474" s="26"/>
      <c r="V474" s="27"/>
      <c r="W474" s="24"/>
      <c r="X474" s="24"/>
      <c r="Y474" s="26"/>
      <c r="Z474" s="24"/>
    </row>
    <row r="475" spans="1:26" x14ac:dyDescent="0.25">
      <c r="A475" s="24"/>
      <c r="B475" s="24"/>
      <c r="C475" s="24"/>
      <c r="D475" s="25"/>
      <c r="E475" s="24"/>
      <c r="F475" s="24"/>
      <c r="G475" s="26"/>
      <c r="H475" s="24"/>
      <c r="I475" s="26"/>
      <c r="J475" s="27"/>
      <c r="K475" s="24"/>
      <c r="L475" s="24"/>
      <c r="M475" s="26"/>
      <c r="N475" s="27"/>
      <c r="O475" s="24"/>
      <c r="P475" s="24"/>
      <c r="Q475" s="26"/>
      <c r="R475" s="27"/>
      <c r="S475" s="24"/>
      <c r="T475" s="24"/>
      <c r="U475" s="26"/>
      <c r="V475" s="27"/>
      <c r="W475" s="24"/>
      <c r="X475" s="24"/>
      <c r="Y475" s="26"/>
      <c r="Z475" s="24"/>
    </row>
    <row r="476" spans="1:26" x14ac:dyDescent="0.25">
      <c r="A476" s="24"/>
      <c r="B476" s="24"/>
      <c r="C476" s="24"/>
      <c r="D476" s="25"/>
      <c r="E476" s="24"/>
      <c r="F476" s="24"/>
      <c r="G476" s="26"/>
      <c r="H476" s="24"/>
      <c r="I476" s="26"/>
      <c r="J476" s="27"/>
      <c r="K476" s="24"/>
      <c r="L476" s="24"/>
      <c r="M476" s="26"/>
      <c r="N476" s="27"/>
      <c r="O476" s="24"/>
      <c r="P476" s="24"/>
      <c r="Q476" s="26"/>
      <c r="R476" s="27"/>
      <c r="S476" s="24"/>
      <c r="T476" s="24"/>
      <c r="U476" s="26"/>
      <c r="V476" s="27"/>
      <c r="W476" s="24"/>
      <c r="X476" s="24"/>
      <c r="Y476" s="26"/>
      <c r="Z476" s="24"/>
    </row>
    <row r="477" spans="1:26" x14ac:dyDescent="0.25">
      <c r="A477" s="24"/>
      <c r="B477" s="24"/>
      <c r="C477" s="24"/>
      <c r="D477" s="25"/>
      <c r="E477" s="24"/>
      <c r="F477" s="24"/>
      <c r="G477" s="26"/>
      <c r="H477" s="24"/>
      <c r="I477" s="26"/>
      <c r="J477" s="27"/>
      <c r="K477" s="24"/>
      <c r="L477" s="24"/>
      <c r="M477" s="26"/>
      <c r="N477" s="27"/>
      <c r="O477" s="24"/>
      <c r="P477" s="24"/>
      <c r="Q477" s="26"/>
      <c r="R477" s="27"/>
      <c r="S477" s="24"/>
      <c r="T477" s="24"/>
      <c r="U477" s="26"/>
      <c r="V477" s="27"/>
      <c r="W477" s="24"/>
      <c r="X477" s="24"/>
      <c r="Y477" s="26"/>
      <c r="Z477" s="24"/>
    </row>
    <row r="478" spans="1:26" x14ac:dyDescent="0.25">
      <c r="A478" s="24"/>
      <c r="B478" s="24"/>
      <c r="C478" s="24"/>
      <c r="D478" s="25"/>
      <c r="E478" s="24"/>
      <c r="F478" s="24"/>
      <c r="G478" s="26"/>
      <c r="H478" s="24"/>
      <c r="I478" s="26"/>
      <c r="J478" s="27"/>
      <c r="K478" s="24"/>
      <c r="L478" s="24"/>
      <c r="M478" s="26"/>
      <c r="N478" s="27"/>
      <c r="O478" s="24"/>
      <c r="P478" s="24"/>
      <c r="Q478" s="26"/>
      <c r="R478" s="27"/>
      <c r="S478" s="24"/>
      <c r="T478" s="24"/>
      <c r="U478" s="26"/>
      <c r="V478" s="27"/>
      <c r="W478" s="24"/>
      <c r="X478" s="24"/>
      <c r="Y478" s="26"/>
      <c r="Z478" s="24"/>
    </row>
    <row r="479" spans="1:26" x14ac:dyDescent="0.25">
      <c r="A479" s="24"/>
      <c r="B479" s="24"/>
      <c r="C479" s="24"/>
      <c r="D479" s="25"/>
      <c r="E479" s="24"/>
      <c r="F479" s="24"/>
      <c r="G479" s="26"/>
      <c r="H479" s="24"/>
      <c r="I479" s="26"/>
      <c r="J479" s="27"/>
      <c r="K479" s="24"/>
      <c r="L479" s="24"/>
      <c r="M479" s="26"/>
      <c r="N479" s="27"/>
      <c r="O479" s="24"/>
      <c r="P479" s="24"/>
      <c r="Q479" s="26"/>
      <c r="R479" s="27"/>
      <c r="S479" s="24"/>
      <c r="T479" s="24"/>
      <c r="U479" s="26"/>
      <c r="V479" s="27"/>
      <c r="W479" s="24"/>
      <c r="X479" s="24"/>
      <c r="Y479" s="26"/>
      <c r="Z479" s="24"/>
    </row>
    <row r="480" spans="1:26" x14ac:dyDescent="0.25">
      <c r="A480" s="24"/>
      <c r="B480" s="24"/>
      <c r="C480" s="24"/>
      <c r="D480" s="25"/>
      <c r="E480" s="24"/>
      <c r="F480" s="24"/>
      <c r="G480" s="26"/>
      <c r="H480" s="24"/>
      <c r="I480" s="26"/>
      <c r="J480" s="27"/>
      <c r="K480" s="24"/>
      <c r="L480" s="24"/>
      <c r="M480" s="26"/>
      <c r="N480" s="27"/>
      <c r="O480" s="24"/>
      <c r="P480" s="24"/>
      <c r="Q480" s="26"/>
      <c r="R480" s="27"/>
      <c r="S480" s="24"/>
      <c r="T480" s="24"/>
      <c r="U480" s="26"/>
      <c r="V480" s="27"/>
      <c r="W480" s="24"/>
      <c r="X480" s="24"/>
      <c r="Y480" s="26"/>
      <c r="Z480" s="24"/>
    </row>
    <row r="481" spans="1:26" x14ac:dyDescent="0.25">
      <c r="A481" s="24"/>
      <c r="B481" s="24"/>
      <c r="C481" s="24"/>
      <c r="D481" s="25"/>
      <c r="E481" s="24"/>
      <c r="F481" s="24"/>
      <c r="G481" s="26"/>
      <c r="H481" s="24"/>
      <c r="I481" s="26"/>
      <c r="J481" s="27"/>
      <c r="K481" s="24"/>
      <c r="L481" s="24"/>
      <c r="M481" s="26"/>
      <c r="N481" s="27"/>
      <c r="O481" s="24"/>
      <c r="P481" s="24"/>
      <c r="Q481" s="26"/>
      <c r="R481" s="27"/>
      <c r="S481" s="24"/>
      <c r="T481" s="24"/>
      <c r="U481" s="26"/>
      <c r="V481" s="27"/>
      <c r="W481" s="24"/>
      <c r="X481" s="24"/>
      <c r="Y481" s="26"/>
      <c r="Z481" s="24"/>
    </row>
    <row r="482" spans="1:26" x14ac:dyDescent="0.25">
      <c r="A482" s="24"/>
      <c r="B482" s="24"/>
      <c r="C482" s="24"/>
      <c r="D482" s="25"/>
      <c r="E482" s="24"/>
      <c r="F482" s="24"/>
      <c r="G482" s="26"/>
      <c r="H482" s="24"/>
      <c r="I482" s="26"/>
      <c r="J482" s="27"/>
      <c r="K482" s="24"/>
      <c r="L482" s="24"/>
      <c r="M482" s="26"/>
      <c r="N482" s="27"/>
      <c r="O482" s="24"/>
      <c r="P482" s="24"/>
      <c r="Q482" s="26"/>
      <c r="R482" s="27"/>
      <c r="S482" s="24"/>
      <c r="T482" s="24"/>
      <c r="U482" s="26"/>
      <c r="V482" s="27"/>
      <c r="W482" s="24"/>
      <c r="X482" s="24"/>
      <c r="Y482" s="26"/>
      <c r="Z482" s="24"/>
    </row>
    <row r="483" spans="1:26" x14ac:dyDescent="0.25">
      <c r="A483" s="24"/>
      <c r="B483" s="24"/>
      <c r="C483" s="24"/>
      <c r="D483" s="25"/>
      <c r="E483" s="24"/>
      <c r="F483" s="24"/>
      <c r="G483" s="26"/>
      <c r="H483" s="24"/>
      <c r="I483" s="26"/>
      <c r="J483" s="27"/>
      <c r="K483" s="24"/>
      <c r="L483" s="24"/>
      <c r="M483" s="26"/>
      <c r="N483" s="27"/>
      <c r="O483" s="24"/>
      <c r="P483" s="24"/>
      <c r="Q483" s="26"/>
      <c r="R483" s="27"/>
      <c r="S483" s="24"/>
      <c r="T483" s="24"/>
      <c r="U483" s="26"/>
      <c r="V483" s="27"/>
      <c r="W483" s="24"/>
      <c r="X483" s="24"/>
      <c r="Y483" s="26"/>
      <c r="Z483" s="24"/>
    </row>
    <row r="484" spans="1:26" x14ac:dyDescent="0.25">
      <c r="A484" s="24"/>
      <c r="B484" s="24"/>
      <c r="C484" s="24"/>
      <c r="D484" s="25"/>
      <c r="E484" s="24"/>
      <c r="F484" s="24"/>
      <c r="G484" s="26"/>
      <c r="H484" s="24"/>
      <c r="I484" s="26"/>
      <c r="J484" s="27"/>
      <c r="K484" s="24"/>
      <c r="L484" s="24"/>
      <c r="M484" s="26"/>
      <c r="N484" s="27"/>
      <c r="O484" s="24"/>
      <c r="P484" s="24"/>
      <c r="Q484" s="26"/>
      <c r="R484" s="27"/>
      <c r="S484" s="24"/>
      <c r="T484" s="24"/>
      <c r="U484" s="26"/>
      <c r="V484" s="27"/>
      <c r="W484" s="24"/>
      <c r="X484" s="24"/>
      <c r="Y484" s="26"/>
      <c r="Z484" s="24"/>
    </row>
    <row r="485" spans="1:26" x14ac:dyDescent="0.25">
      <c r="A485" s="24"/>
      <c r="B485" s="24"/>
      <c r="C485" s="24"/>
      <c r="D485" s="25"/>
      <c r="E485" s="24"/>
      <c r="F485" s="24"/>
      <c r="G485" s="26"/>
      <c r="H485" s="24"/>
      <c r="I485" s="26"/>
      <c r="J485" s="27"/>
      <c r="K485" s="24"/>
      <c r="L485" s="24"/>
      <c r="M485" s="26"/>
      <c r="N485" s="27"/>
      <c r="O485" s="24"/>
      <c r="P485" s="24"/>
      <c r="Q485" s="26"/>
      <c r="R485" s="27"/>
      <c r="S485" s="24"/>
      <c r="T485" s="24"/>
      <c r="U485" s="26"/>
      <c r="V485" s="27"/>
      <c r="W485" s="24"/>
      <c r="X485" s="24"/>
      <c r="Y485" s="26"/>
      <c r="Z485" s="24"/>
    </row>
    <row r="486" spans="1:26" x14ac:dyDescent="0.25">
      <c r="A486" s="24"/>
      <c r="B486" s="24"/>
      <c r="C486" s="24"/>
      <c r="D486" s="25"/>
      <c r="E486" s="24"/>
      <c r="F486" s="24"/>
      <c r="G486" s="26"/>
      <c r="H486" s="24"/>
      <c r="I486" s="26"/>
      <c r="J486" s="27"/>
      <c r="K486" s="24"/>
      <c r="L486" s="24"/>
      <c r="M486" s="26"/>
      <c r="N486" s="27"/>
      <c r="O486" s="24"/>
      <c r="P486" s="24"/>
      <c r="Q486" s="26"/>
      <c r="R486" s="27"/>
      <c r="S486" s="24"/>
      <c r="T486" s="24"/>
      <c r="U486" s="26"/>
      <c r="V486" s="27"/>
      <c r="W486" s="24"/>
      <c r="X486" s="24"/>
      <c r="Y486" s="26"/>
      <c r="Z486" s="24"/>
    </row>
    <row r="487" spans="1:26" x14ac:dyDescent="0.25">
      <c r="A487" s="24"/>
      <c r="B487" s="24"/>
      <c r="C487" s="24"/>
      <c r="D487" s="25"/>
      <c r="E487" s="24"/>
      <c r="F487" s="24"/>
      <c r="G487" s="26"/>
      <c r="H487" s="24"/>
      <c r="I487" s="26"/>
      <c r="J487" s="27"/>
      <c r="K487" s="24"/>
      <c r="L487" s="24"/>
      <c r="M487" s="26"/>
      <c r="N487" s="27"/>
      <c r="O487" s="24"/>
      <c r="P487" s="24"/>
      <c r="Q487" s="26"/>
      <c r="R487" s="27"/>
      <c r="S487" s="24"/>
      <c r="T487" s="24"/>
      <c r="U487" s="26"/>
      <c r="V487" s="27"/>
      <c r="W487" s="24"/>
      <c r="X487" s="24"/>
      <c r="Y487" s="26"/>
      <c r="Z487" s="24"/>
    </row>
    <row r="488" spans="1:26" x14ac:dyDescent="0.25">
      <c r="A488" s="24"/>
      <c r="B488" s="24"/>
      <c r="C488" s="24"/>
      <c r="D488" s="25"/>
      <c r="E488" s="24"/>
      <c r="F488" s="24"/>
      <c r="G488" s="26"/>
      <c r="H488" s="24"/>
      <c r="I488" s="26"/>
      <c r="J488" s="27"/>
      <c r="K488" s="24"/>
      <c r="L488" s="24"/>
      <c r="M488" s="26"/>
      <c r="N488" s="27"/>
      <c r="O488" s="24"/>
      <c r="P488" s="24"/>
      <c r="Q488" s="26"/>
      <c r="R488" s="27"/>
      <c r="S488" s="24"/>
      <c r="T488" s="24"/>
      <c r="U488" s="26"/>
      <c r="V488" s="27"/>
      <c r="W488" s="24"/>
      <c r="X488" s="24"/>
      <c r="Y488" s="26"/>
      <c r="Z488" s="24"/>
    </row>
    <row r="489" spans="1:26" x14ac:dyDescent="0.25">
      <c r="A489" s="24"/>
      <c r="B489" s="24"/>
      <c r="C489" s="24"/>
      <c r="D489" s="25"/>
      <c r="E489" s="24"/>
      <c r="F489" s="24"/>
      <c r="G489" s="26"/>
      <c r="H489" s="24"/>
      <c r="I489" s="26"/>
      <c r="J489" s="27"/>
      <c r="K489" s="24"/>
      <c r="L489" s="24"/>
      <c r="M489" s="26"/>
      <c r="N489" s="27"/>
      <c r="O489" s="24"/>
      <c r="P489" s="24"/>
      <c r="Q489" s="26"/>
      <c r="R489" s="27"/>
      <c r="S489" s="24"/>
      <c r="T489" s="24"/>
      <c r="U489" s="26"/>
      <c r="V489" s="27"/>
      <c r="W489" s="24"/>
      <c r="X489" s="24"/>
      <c r="Y489" s="26"/>
      <c r="Z489" s="24"/>
    </row>
    <row r="490" spans="1:26" x14ac:dyDescent="0.25">
      <c r="A490" s="24"/>
      <c r="B490" s="24"/>
      <c r="C490" s="24"/>
      <c r="D490" s="25"/>
      <c r="E490" s="24"/>
      <c r="F490" s="24"/>
      <c r="G490" s="26"/>
      <c r="H490" s="24"/>
      <c r="I490" s="26"/>
      <c r="J490" s="27"/>
      <c r="K490" s="24"/>
      <c r="L490" s="24"/>
      <c r="M490" s="26"/>
      <c r="N490" s="27"/>
      <c r="O490" s="24"/>
      <c r="P490" s="24"/>
      <c r="Q490" s="26"/>
      <c r="R490" s="27"/>
      <c r="S490" s="24"/>
      <c r="T490" s="24"/>
      <c r="U490" s="26"/>
      <c r="V490" s="27"/>
      <c r="W490" s="24"/>
      <c r="X490" s="24"/>
      <c r="Y490" s="26"/>
      <c r="Z490" s="24"/>
    </row>
    <row r="491" spans="1:26" x14ac:dyDescent="0.25">
      <c r="A491" s="24"/>
      <c r="B491" s="24"/>
      <c r="C491" s="24"/>
      <c r="D491" s="25"/>
      <c r="E491" s="24"/>
      <c r="F491" s="24"/>
      <c r="G491" s="26"/>
      <c r="H491" s="24"/>
      <c r="I491" s="26"/>
      <c r="J491" s="27"/>
      <c r="K491" s="24"/>
      <c r="L491" s="24"/>
      <c r="M491" s="26"/>
      <c r="N491" s="27"/>
      <c r="O491" s="24"/>
      <c r="P491" s="24"/>
      <c r="Q491" s="26"/>
      <c r="R491" s="27"/>
      <c r="S491" s="24"/>
      <c r="T491" s="24"/>
      <c r="U491" s="26"/>
      <c r="V491" s="27"/>
      <c r="W491" s="24"/>
      <c r="X491" s="24"/>
      <c r="Y491" s="26"/>
      <c r="Z491" s="24"/>
    </row>
    <row r="492" spans="1:26" x14ac:dyDescent="0.25">
      <c r="A492" s="24"/>
      <c r="B492" s="24"/>
      <c r="C492" s="24"/>
      <c r="D492" s="25"/>
      <c r="E492" s="24"/>
      <c r="F492" s="24"/>
      <c r="G492" s="26"/>
      <c r="H492" s="24"/>
      <c r="I492" s="26"/>
      <c r="J492" s="27"/>
      <c r="K492" s="24"/>
      <c r="L492" s="24"/>
      <c r="M492" s="26"/>
      <c r="N492" s="27"/>
      <c r="O492" s="24"/>
      <c r="P492" s="24"/>
      <c r="Q492" s="26"/>
      <c r="R492" s="27"/>
      <c r="S492" s="24"/>
      <c r="T492" s="24"/>
      <c r="U492" s="26"/>
      <c r="V492" s="27"/>
      <c r="W492" s="24"/>
      <c r="X492" s="24"/>
      <c r="Y492" s="26"/>
      <c r="Z492" s="24"/>
    </row>
    <row r="493" spans="1:26" x14ac:dyDescent="0.25">
      <c r="A493" s="24"/>
      <c r="B493" s="24"/>
      <c r="C493" s="24"/>
      <c r="D493" s="25"/>
      <c r="E493" s="24"/>
      <c r="F493" s="24"/>
      <c r="G493" s="26"/>
      <c r="H493" s="24"/>
      <c r="I493" s="26"/>
      <c r="J493" s="27"/>
      <c r="K493" s="24"/>
      <c r="L493" s="24"/>
      <c r="M493" s="26"/>
      <c r="N493" s="27"/>
      <c r="O493" s="24"/>
      <c r="P493" s="24"/>
      <c r="Q493" s="26"/>
      <c r="R493" s="27"/>
      <c r="S493" s="24"/>
      <c r="T493" s="24"/>
      <c r="U493" s="26"/>
      <c r="V493" s="27"/>
      <c r="W493" s="24"/>
      <c r="X493" s="24"/>
      <c r="Y493" s="26"/>
      <c r="Z493" s="24"/>
    </row>
    <row r="494" spans="1:26" x14ac:dyDescent="0.25">
      <c r="A494" s="24"/>
      <c r="B494" s="24"/>
      <c r="C494" s="24"/>
      <c r="D494" s="25"/>
      <c r="E494" s="24"/>
      <c r="F494" s="24"/>
      <c r="G494" s="26"/>
      <c r="H494" s="24"/>
      <c r="I494" s="26"/>
      <c r="J494" s="27"/>
      <c r="K494" s="24"/>
      <c r="L494" s="24"/>
      <c r="M494" s="26"/>
      <c r="N494" s="27"/>
      <c r="O494" s="24"/>
      <c r="P494" s="24"/>
      <c r="Q494" s="26"/>
      <c r="R494" s="27"/>
      <c r="S494" s="24"/>
      <c r="T494" s="24"/>
      <c r="U494" s="26"/>
      <c r="V494" s="27"/>
      <c r="W494" s="24"/>
      <c r="X494" s="24"/>
      <c r="Y494" s="26"/>
      <c r="Z494" s="24"/>
    </row>
    <row r="495" spans="1:26" x14ac:dyDescent="0.25">
      <c r="A495" s="24"/>
      <c r="B495" s="24"/>
      <c r="C495" s="24"/>
      <c r="D495" s="25"/>
      <c r="E495" s="24"/>
      <c r="F495" s="24"/>
      <c r="G495" s="26"/>
      <c r="H495" s="24"/>
      <c r="I495" s="26"/>
      <c r="J495" s="27"/>
      <c r="K495" s="24"/>
      <c r="L495" s="24"/>
      <c r="M495" s="26"/>
      <c r="N495" s="27"/>
      <c r="O495" s="24"/>
      <c r="P495" s="24"/>
      <c r="Q495" s="26"/>
      <c r="R495" s="27"/>
      <c r="S495" s="24"/>
      <c r="T495" s="24"/>
      <c r="U495" s="26"/>
      <c r="V495" s="27"/>
      <c r="W495" s="24"/>
      <c r="X495" s="24"/>
      <c r="Y495" s="26"/>
      <c r="Z495" s="24"/>
    </row>
    <row r="496" spans="1:26" x14ac:dyDescent="0.25">
      <c r="A496" s="24"/>
      <c r="B496" s="24"/>
      <c r="C496" s="24"/>
      <c r="D496" s="25"/>
      <c r="E496" s="24"/>
      <c r="F496" s="24"/>
      <c r="G496" s="26"/>
      <c r="H496" s="24"/>
      <c r="I496" s="26"/>
      <c r="J496" s="27"/>
      <c r="K496" s="24"/>
      <c r="L496" s="24"/>
      <c r="M496" s="26"/>
      <c r="N496" s="27"/>
      <c r="O496" s="24"/>
      <c r="P496" s="24"/>
      <c r="Q496" s="26"/>
      <c r="R496" s="27"/>
      <c r="S496" s="24"/>
      <c r="T496" s="24"/>
      <c r="U496" s="26"/>
      <c r="V496" s="27"/>
      <c r="W496" s="24"/>
      <c r="X496" s="24"/>
      <c r="Y496" s="26"/>
      <c r="Z496" s="24"/>
    </row>
    <row r="497" spans="1:26" x14ac:dyDescent="0.25">
      <c r="A497" s="24"/>
      <c r="B497" s="24"/>
      <c r="C497" s="24"/>
      <c r="D497" s="25"/>
      <c r="E497" s="24"/>
      <c r="F497" s="24"/>
      <c r="G497" s="26"/>
      <c r="H497" s="24"/>
      <c r="I497" s="26"/>
      <c r="J497" s="27"/>
      <c r="K497" s="24"/>
      <c r="L497" s="24"/>
      <c r="M497" s="26"/>
      <c r="N497" s="27"/>
      <c r="O497" s="24"/>
      <c r="P497" s="24"/>
      <c r="Q497" s="26"/>
      <c r="R497" s="27"/>
      <c r="S497" s="24"/>
      <c r="T497" s="24"/>
      <c r="U497" s="26"/>
      <c r="V497" s="27"/>
      <c r="W497" s="24"/>
      <c r="X497" s="24"/>
      <c r="Y497" s="26"/>
      <c r="Z497" s="24"/>
    </row>
    <row r="498" spans="1:26" x14ac:dyDescent="0.25">
      <c r="A498" s="24"/>
      <c r="B498" s="24"/>
      <c r="C498" s="24"/>
      <c r="D498" s="25"/>
      <c r="E498" s="24"/>
      <c r="F498" s="24"/>
      <c r="G498" s="26"/>
      <c r="H498" s="24"/>
      <c r="I498" s="26"/>
      <c r="J498" s="27"/>
      <c r="K498" s="24"/>
      <c r="L498" s="24"/>
      <c r="M498" s="26"/>
      <c r="N498" s="27"/>
      <c r="O498" s="24"/>
      <c r="P498" s="24"/>
      <c r="Q498" s="26"/>
      <c r="R498" s="27"/>
      <c r="S498" s="24"/>
      <c r="T498" s="24"/>
      <c r="U498" s="26"/>
      <c r="V498" s="27"/>
      <c r="W498" s="24"/>
      <c r="X498" s="24"/>
      <c r="Y498" s="26"/>
      <c r="Z498" s="24"/>
    </row>
    <row r="499" spans="1:26" x14ac:dyDescent="0.25">
      <c r="A499" s="24"/>
      <c r="B499" s="24"/>
      <c r="C499" s="24"/>
      <c r="D499" s="25"/>
      <c r="E499" s="24"/>
      <c r="F499" s="24"/>
      <c r="G499" s="26"/>
      <c r="H499" s="24"/>
      <c r="I499" s="26"/>
      <c r="J499" s="27"/>
      <c r="K499" s="24"/>
      <c r="L499" s="24"/>
      <c r="M499" s="26"/>
      <c r="N499" s="27"/>
      <c r="O499" s="24"/>
      <c r="P499" s="24"/>
      <c r="Q499" s="26"/>
      <c r="R499" s="27"/>
      <c r="S499" s="24"/>
      <c r="T499" s="24"/>
      <c r="U499" s="26"/>
      <c r="V499" s="27"/>
      <c r="W499" s="24"/>
      <c r="X499" s="24"/>
      <c r="Y499" s="26"/>
      <c r="Z499" s="24"/>
    </row>
    <row r="500" spans="1:26" x14ac:dyDescent="0.25">
      <c r="A500" s="24"/>
      <c r="B500" s="24"/>
      <c r="C500" s="24"/>
      <c r="D500" s="25"/>
      <c r="E500" s="24"/>
      <c r="F500" s="24"/>
      <c r="G500" s="26"/>
      <c r="H500" s="24"/>
      <c r="I500" s="26"/>
      <c r="J500" s="27"/>
      <c r="K500" s="24"/>
      <c r="L500" s="24"/>
      <c r="M500" s="26"/>
      <c r="N500" s="27"/>
      <c r="O500" s="24"/>
      <c r="P500" s="24"/>
      <c r="Q500" s="26"/>
      <c r="R500" s="27"/>
      <c r="S500" s="24"/>
      <c r="T500" s="24"/>
      <c r="U500" s="26"/>
      <c r="V500" s="27"/>
      <c r="W500" s="24"/>
      <c r="X500" s="24"/>
      <c r="Y500" s="26"/>
      <c r="Z500" s="24"/>
    </row>
    <row r="501" spans="1:26" x14ac:dyDescent="0.25">
      <c r="A501" s="24"/>
      <c r="B501" s="24"/>
      <c r="C501" s="24"/>
      <c r="D501" s="25"/>
      <c r="E501" s="24"/>
      <c r="F501" s="24"/>
      <c r="G501" s="26"/>
      <c r="H501" s="24"/>
      <c r="I501" s="26"/>
      <c r="J501" s="27"/>
      <c r="K501" s="24"/>
      <c r="L501" s="24"/>
      <c r="M501" s="26"/>
      <c r="N501" s="27"/>
      <c r="O501" s="24"/>
      <c r="P501" s="24"/>
      <c r="Q501" s="26"/>
      <c r="R501" s="27"/>
      <c r="S501" s="24"/>
      <c r="T501" s="24"/>
      <c r="U501" s="26"/>
      <c r="V501" s="27"/>
      <c r="W501" s="24"/>
      <c r="X501" s="24"/>
      <c r="Y501" s="26"/>
      <c r="Z501" s="24"/>
    </row>
    <row r="502" spans="1:26" x14ac:dyDescent="0.25">
      <c r="A502" s="24"/>
      <c r="B502" s="24"/>
      <c r="C502" s="24"/>
      <c r="D502" s="25"/>
      <c r="E502" s="24"/>
      <c r="F502" s="24"/>
      <c r="G502" s="26"/>
      <c r="H502" s="24"/>
      <c r="I502" s="26"/>
      <c r="J502" s="27"/>
      <c r="K502" s="24"/>
      <c r="L502" s="24"/>
      <c r="M502" s="26"/>
      <c r="N502" s="27"/>
      <c r="O502" s="24"/>
      <c r="P502" s="24"/>
      <c r="Q502" s="26"/>
      <c r="R502" s="27"/>
      <c r="S502" s="24"/>
      <c r="T502" s="24"/>
      <c r="U502" s="26"/>
      <c r="V502" s="27"/>
      <c r="W502" s="24"/>
      <c r="X502" s="24"/>
      <c r="Y502" s="26"/>
      <c r="Z502" s="24"/>
    </row>
    <row r="503" spans="1:26" x14ac:dyDescent="0.25">
      <c r="A503" s="24"/>
      <c r="B503" s="24"/>
      <c r="C503" s="24"/>
      <c r="D503" s="25"/>
      <c r="E503" s="24"/>
      <c r="F503" s="24"/>
      <c r="G503" s="26"/>
      <c r="H503" s="24"/>
      <c r="I503" s="26"/>
      <c r="J503" s="27"/>
      <c r="K503" s="24"/>
      <c r="L503" s="24"/>
      <c r="M503" s="26"/>
      <c r="N503" s="27"/>
      <c r="O503" s="24"/>
      <c r="P503" s="24"/>
      <c r="Q503" s="26"/>
      <c r="R503" s="27"/>
      <c r="S503" s="24"/>
      <c r="T503" s="24"/>
      <c r="U503" s="26"/>
      <c r="V503" s="27"/>
      <c r="W503" s="24"/>
      <c r="X503" s="24"/>
      <c r="Y503" s="26"/>
      <c r="Z503" s="24"/>
    </row>
    <row r="504" spans="1:26" x14ac:dyDescent="0.25">
      <c r="A504" s="24"/>
      <c r="B504" s="24"/>
      <c r="C504" s="24"/>
      <c r="D504" s="25"/>
      <c r="E504" s="24"/>
      <c r="F504" s="24"/>
      <c r="G504" s="26"/>
      <c r="H504" s="24"/>
      <c r="I504" s="26"/>
      <c r="J504" s="27"/>
      <c r="K504" s="24"/>
      <c r="L504" s="24"/>
      <c r="M504" s="26"/>
      <c r="N504" s="27"/>
      <c r="O504" s="24"/>
      <c r="P504" s="24"/>
      <c r="Q504" s="26"/>
      <c r="R504" s="27"/>
      <c r="S504" s="24"/>
      <c r="T504" s="24"/>
      <c r="U504" s="26"/>
      <c r="V504" s="27"/>
      <c r="W504" s="24"/>
      <c r="X504" s="24"/>
      <c r="Y504" s="26"/>
      <c r="Z504" s="24"/>
    </row>
    <row r="505" spans="1:26" x14ac:dyDescent="0.25">
      <c r="A505" s="24"/>
      <c r="B505" s="24"/>
      <c r="C505" s="24"/>
      <c r="D505" s="25"/>
      <c r="E505" s="24"/>
      <c r="F505" s="24"/>
      <c r="G505" s="26"/>
      <c r="H505" s="24"/>
      <c r="I505" s="26"/>
      <c r="J505" s="27"/>
      <c r="K505" s="24"/>
      <c r="L505" s="24"/>
      <c r="M505" s="26"/>
      <c r="N505" s="27"/>
      <c r="O505" s="24"/>
      <c r="P505" s="24"/>
      <c r="Q505" s="26"/>
      <c r="R505" s="27"/>
      <c r="S505" s="24"/>
      <c r="T505" s="24"/>
      <c r="U505" s="26"/>
      <c r="V505" s="27"/>
      <c r="W505" s="24"/>
      <c r="X505" s="24"/>
      <c r="Y505" s="26"/>
      <c r="Z505" s="24"/>
    </row>
    <row r="506" spans="1:26" x14ac:dyDescent="0.25">
      <c r="A506" s="24"/>
      <c r="B506" s="24"/>
      <c r="C506" s="24"/>
      <c r="D506" s="25"/>
      <c r="E506" s="24"/>
      <c r="F506" s="24"/>
      <c r="G506" s="26"/>
      <c r="H506" s="24"/>
      <c r="I506" s="26"/>
      <c r="J506" s="27"/>
      <c r="K506" s="24"/>
      <c r="L506" s="24"/>
      <c r="M506" s="26"/>
      <c r="N506" s="27"/>
      <c r="O506" s="24"/>
      <c r="P506" s="24"/>
      <c r="Q506" s="26"/>
      <c r="R506" s="27"/>
      <c r="S506" s="24"/>
      <c r="T506" s="24"/>
      <c r="U506" s="26"/>
      <c r="V506" s="27"/>
      <c r="W506" s="24"/>
      <c r="X506" s="24"/>
      <c r="Y506" s="26"/>
      <c r="Z506" s="24"/>
    </row>
    <row r="507" spans="1:26" x14ac:dyDescent="0.25">
      <c r="A507" s="24"/>
      <c r="B507" s="24"/>
      <c r="C507" s="24"/>
      <c r="D507" s="25"/>
      <c r="E507" s="24"/>
      <c r="F507" s="24"/>
      <c r="G507" s="26"/>
      <c r="H507" s="24"/>
      <c r="I507" s="26"/>
      <c r="J507" s="27"/>
      <c r="K507" s="24"/>
      <c r="L507" s="24"/>
      <c r="M507" s="26"/>
      <c r="N507" s="27"/>
      <c r="O507" s="24"/>
      <c r="P507" s="24"/>
      <c r="Q507" s="26"/>
      <c r="R507" s="27"/>
      <c r="S507" s="24"/>
      <c r="T507" s="24"/>
      <c r="U507" s="26"/>
      <c r="V507" s="27"/>
      <c r="W507" s="24"/>
      <c r="X507" s="24"/>
      <c r="Y507" s="26"/>
      <c r="Z507" s="24"/>
    </row>
    <row r="508" spans="1:26" x14ac:dyDescent="0.25">
      <c r="A508" s="24"/>
      <c r="B508" s="24"/>
      <c r="C508" s="24"/>
      <c r="D508" s="25"/>
      <c r="E508" s="24"/>
      <c r="F508" s="24"/>
      <c r="G508" s="26"/>
      <c r="H508" s="24"/>
      <c r="I508" s="26"/>
      <c r="J508" s="27"/>
      <c r="K508" s="24"/>
      <c r="L508" s="24"/>
      <c r="M508" s="26"/>
      <c r="N508" s="27"/>
      <c r="O508" s="24"/>
      <c r="P508" s="24"/>
      <c r="Q508" s="26"/>
      <c r="R508" s="27"/>
      <c r="S508" s="24"/>
      <c r="T508" s="24"/>
      <c r="U508" s="26"/>
      <c r="V508" s="27"/>
      <c r="W508" s="24"/>
      <c r="X508" s="24"/>
      <c r="Y508" s="26"/>
      <c r="Z508" s="24"/>
    </row>
    <row r="509" spans="1:26" x14ac:dyDescent="0.25">
      <c r="A509" s="24"/>
      <c r="B509" s="24"/>
      <c r="C509" s="24"/>
      <c r="D509" s="25"/>
      <c r="E509" s="24"/>
      <c r="F509" s="24"/>
      <c r="G509" s="26"/>
      <c r="H509" s="24"/>
      <c r="I509" s="26"/>
      <c r="J509" s="27"/>
      <c r="K509" s="24"/>
      <c r="L509" s="24"/>
      <c r="M509" s="26"/>
      <c r="N509" s="27"/>
      <c r="O509" s="24"/>
      <c r="P509" s="24"/>
      <c r="Q509" s="26"/>
      <c r="R509" s="27"/>
      <c r="S509" s="24"/>
      <c r="T509" s="24"/>
      <c r="U509" s="26"/>
      <c r="V509" s="27"/>
      <c r="W509" s="24"/>
      <c r="X509" s="24"/>
      <c r="Y509" s="26"/>
      <c r="Z509" s="24"/>
    </row>
    <row r="510" spans="1:26" x14ac:dyDescent="0.25">
      <c r="A510" s="24"/>
      <c r="B510" s="24"/>
      <c r="C510" s="24"/>
      <c r="D510" s="25"/>
      <c r="E510" s="24"/>
      <c r="F510" s="24"/>
      <c r="G510" s="26"/>
      <c r="H510" s="24"/>
      <c r="I510" s="26"/>
      <c r="J510" s="27"/>
      <c r="K510" s="24"/>
      <c r="L510" s="24"/>
      <c r="M510" s="26"/>
      <c r="N510" s="27"/>
      <c r="O510" s="24"/>
      <c r="P510" s="24"/>
      <c r="Q510" s="26"/>
      <c r="R510" s="27"/>
      <c r="S510" s="24"/>
      <c r="T510" s="24"/>
      <c r="U510" s="26"/>
      <c r="V510" s="27"/>
      <c r="W510" s="24"/>
      <c r="X510" s="24"/>
      <c r="Y510" s="26"/>
      <c r="Z510" s="24"/>
    </row>
    <row r="511" spans="1:26" x14ac:dyDescent="0.25">
      <c r="A511" s="24"/>
      <c r="B511" s="24"/>
      <c r="C511" s="24"/>
      <c r="D511" s="25"/>
      <c r="E511" s="24"/>
      <c r="F511" s="24"/>
      <c r="G511" s="26"/>
      <c r="H511" s="24"/>
      <c r="I511" s="26"/>
      <c r="J511" s="27"/>
      <c r="K511" s="24"/>
      <c r="L511" s="24"/>
      <c r="M511" s="26"/>
      <c r="N511" s="27"/>
      <c r="O511" s="24"/>
      <c r="P511" s="24"/>
      <c r="Q511" s="26"/>
      <c r="R511" s="27"/>
      <c r="S511" s="24"/>
      <c r="T511" s="24"/>
      <c r="U511" s="26"/>
      <c r="V511" s="27"/>
      <c r="W511" s="24"/>
      <c r="X511" s="24"/>
      <c r="Y511" s="26"/>
      <c r="Z511" s="24"/>
    </row>
    <row r="512" spans="1:26" x14ac:dyDescent="0.25">
      <c r="A512" s="24"/>
      <c r="B512" s="24"/>
      <c r="C512" s="24"/>
      <c r="D512" s="25"/>
      <c r="E512" s="24"/>
      <c r="F512" s="24"/>
      <c r="G512" s="26"/>
      <c r="H512" s="24"/>
      <c r="I512" s="26"/>
      <c r="J512" s="27"/>
      <c r="K512" s="24"/>
      <c r="L512" s="24"/>
      <c r="M512" s="26"/>
      <c r="N512" s="27"/>
      <c r="O512" s="24"/>
      <c r="P512" s="24"/>
      <c r="Q512" s="26"/>
      <c r="R512" s="27"/>
      <c r="S512" s="24"/>
      <c r="T512" s="24"/>
      <c r="U512" s="26"/>
      <c r="V512" s="27"/>
      <c r="W512" s="24"/>
      <c r="X512" s="24"/>
      <c r="Y512" s="26"/>
      <c r="Z512" s="24"/>
    </row>
    <row r="513" spans="1:26" x14ac:dyDescent="0.25">
      <c r="A513" s="24"/>
      <c r="B513" s="24"/>
      <c r="C513" s="24"/>
      <c r="D513" s="25"/>
      <c r="E513" s="24"/>
      <c r="F513" s="24"/>
      <c r="G513" s="26"/>
      <c r="H513" s="24"/>
      <c r="I513" s="26"/>
      <c r="J513" s="27"/>
      <c r="K513" s="24"/>
      <c r="L513" s="24"/>
      <c r="M513" s="26"/>
      <c r="N513" s="27"/>
      <c r="O513" s="24"/>
      <c r="P513" s="24"/>
      <c r="Q513" s="26"/>
      <c r="R513" s="27"/>
      <c r="S513" s="24"/>
      <c r="T513" s="24"/>
      <c r="U513" s="26"/>
      <c r="V513" s="27"/>
      <c r="W513" s="24"/>
      <c r="X513" s="24"/>
      <c r="Y513" s="26"/>
      <c r="Z513" s="24"/>
    </row>
    <row r="514" spans="1:26" x14ac:dyDescent="0.25">
      <c r="A514" s="24"/>
      <c r="B514" s="24"/>
      <c r="C514" s="24"/>
      <c r="D514" s="25"/>
      <c r="E514" s="24"/>
      <c r="F514" s="24"/>
      <c r="G514" s="26"/>
      <c r="H514" s="24"/>
      <c r="I514" s="26"/>
      <c r="J514" s="27"/>
      <c r="K514" s="24"/>
      <c r="L514" s="24"/>
      <c r="M514" s="26"/>
      <c r="N514" s="27"/>
      <c r="O514" s="24"/>
      <c r="P514" s="24"/>
      <c r="Q514" s="26"/>
      <c r="R514" s="27"/>
      <c r="S514" s="24"/>
      <c r="T514" s="24"/>
      <c r="U514" s="26"/>
      <c r="V514" s="27"/>
      <c r="W514" s="24"/>
      <c r="X514" s="24"/>
      <c r="Y514" s="26"/>
      <c r="Z514" s="24"/>
    </row>
    <row r="515" spans="1:26" x14ac:dyDescent="0.25">
      <c r="A515" s="24"/>
      <c r="B515" s="24"/>
      <c r="C515" s="24"/>
      <c r="D515" s="25"/>
      <c r="E515" s="24"/>
      <c r="F515" s="24"/>
      <c r="G515" s="26"/>
      <c r="H515" s="24"/>
      <c r="I515" s="26"/>
      <c r="J515" s="27"/>
      <c r="K515" s="24"/>
      <c r="L515" s="24"/>
      <c r="M515" s="26"/>
      <c r="N515" s="27"/>
      <c r="O515" s="24"/>
      <c r="P515" s="24"/>
      <c r="Q515" s="26"/>
      <c r="R515" s="27"/>
      <c r="S515" s="24"/>
      <c r="T515" s="24"/>
      <c r="U515" s="26"/>
      <c r="V515" s="27"/>
      <c r="W515" s="24"/>
      <c r="X515" s="24"/>
      <c r="Y515" s="26"/>
      <c r="Z515" s="24"/>
    </row>
    <row r="516" spans="1:26" x14ac:dyDescent="0.25">
      <c r="A516" s="24"/>
      <c r="B516" s="24"/>
      <c r="C516" s="24"/>
      <c r="D516" s="25"/>
      <c r="E516" s="24"/>
      <c r="F516" s="24"/>
      <c r="G516" s="26"/>
      <c r="H516" s="24"/>
      <c r="I516" s="26"/>
      <c r="J516" s="27"/>
      <c r="K516" s="24"/>
      <c r="L516" s="24"/>
      <c r="M516" s="26"/>
      <c r="N516" s="27"/>
      <c r="O516" s="24"/>
      <c r="P516" s="24"/>
      <c r="Q516" s="26"/>
      <c r="R516" s="27"/>
      <c r="S516" s="24"/>
      <c r="T516" s="24"/>
      <c r="U516" s="26"/>
      <c r="V516" s="27"/>
      <c r="W516" s="24"/>
      <c r="X516" s="24"/>
      <c r="Y516" s="26"/>
      <c r="Z516" s="24"/>
    </row>
    <row r="517" spans="1:26" x14ac:dyDescent="0.25">
      <c r="A517" s="24"/>
      <c r="B517" s="24"/>
      <c r="C517" s="24"/>
      <c r="D517" s="25"/>
      <c r="E517" s="24"/>
      <c r="F517" s="24"/>
      <c r="G517" s="26"/>
      <c r="H517" s="24"/>
      <c r="I517" s="26"/>
      <c r="J517" s="27"/>
      <c r="K517" s="24"/>
      <c r="L517" s="24"/>
      <c r="M517" s="26"/>
      <c r="N517" s="27"/>
      <c r="O517" s="24"/>
      <c r="P517" s="24"/>
      <c r="Q517" s="26"/>
      <c r="R517" s="27"/>
      <c r="S517" s="24"/>
      <c r="T517" s="24"/>
      <c r="U517" s="26"/>
      <c r="V517" s="27"/>
      <c r="W517" s="24"/>
      <c r="X517" s="24"/>
      <c r="Y517" s="26"/>
      <c r="Z517" s="24"/>
    </row>
    <row r="518" spans="1:26" x14ac:dyDescent="0.25">
      <c r="A518" s="24"/>
      <c r="B518" s="24"/>
      <c r="C518" s="24"/>
      <c r="D518" s="25"/>
      <c r="E518" s="24"/>
      <c r="F518" s="24"/>
      <c r="G518" s="26"/>
      <c r="H518" s="24"/>
      <c r="I518" s="26"/>
      <c r="J518" s="27"/>
      <c r="K518" s="24"/>
      <c r="L518" s="24"/>
      <c r="M518" s="26"/>
      <c r="N518" s="27"/>
      <c r="O518" s="24"/>
      <c r="P518" s="24"/>
      <c r="Q518" s="26"/>
      <c r="R518" s="27"/>
      <c r="S518" s="24"/>
      <c r="T518" s="24"/>
      <c r="U518" s="26"/>
      <c r="V518" s="27"/>
      <c r="W518" s="24"/>
      <c r="X518" s="24"/>
      <c r="Y518" s="26"/>
      <c r="Z518" s="24"/>
    </row>
    <row r="519" spans="1:26" x14ac:dyDescent="0.25">
      <c r="A519" s="24"/>
      <c r="B519" s="24"/>
      <c r="C519" s="24"/>
      <c r="D519" s="25"/>
      <c r="E519" s="24"/>
      <c r="F519" s="24"/>
      <c r="G519" s="26"/>
      <c r="H519" s="24"/>
      <c r="I519" s="26"/>
      <c r="J519" s="27"/>
      <c r="K519" s="24"/>
      <c r="L519" s="24"/>
      <c r="M519" s="26"/>
      <c r="N519" s="27"/>
      <c r="O519" s="24"/>
      <c r="P519" s="24"/>
      <c r="Q519" s="26"/>
      <c r="R519" s="27"/>
      <c r="S519" s="24"/>
      <c r="T519" s="24"/>
      <c r="U519" s="26"/>
      <c r="V519" s="27"/>
      <c r="W519" s="24"/>
      <c r="X519" s="24"/>
      <c r="Y519" s="26"/>
      <c r="Z519" s="24"/>
    </row>
    <row r="520" spans="1:26" x14ac:dyDescent="0.25">
      <c r="A520" s="24"/>
      <c r="B520" s="24"/>
      <c r="C520" s="24"/>
      <c r="D520" s="25"/>
      <c r="E520" s="24"/>
      <c r="F520" s="24"/>
      <c r="G520" s="26"/>
      <c r="H520" s="24"/>
      <c r="I520" s="26"/>
      <c r="J520" s="27"/>
      <c r="K520" s="24"/>
      <c r="L520" s="24"/>
      <c r="M520" s="26"/>
      <c r="N520" s="27"/>
      <c r="O520" s="24"/>
      <c r="P520" s="24"/>
      <c r="Q520" s="26"/>
      <c r="R520" s="27"/>
      <c r="S520" s="24"/>
      <c r="T520" s="24"/>
      <c r="U520" s="26"/>
      <c r="V520" s="27"/>
      <c r="W520" s="24"/>
      <c r="X520" s="24"/>
      <c r="Y520" s="26"/>
      <c r="Z520" s="24"/>
    </row>
    <row r="521" spans="1:26" x14ac:dyDescent="0.25">
      <c r="A521" s="24"/>
      <c r="B521" s="24"/>
      <c r="C521" s="24"/>
      <c r="D521" s="25"/>
      <c r="E521" s="24"/>
      <c r="F521" s="24"/>
      <c r="G521" s="26"/>
      <c r="H521" s="24"/>
      <c r="I521" s="26"/>
      <c r="J521" s="27"/>
      <c r="K521" s="24"/>
      <c r="L521" s="24"/>
      <c r="M521" s="26"/>
      <c r="N521" s="27"/>
      <c r="O521" s="24"/>
      <c r="P521" s="24"/>
      <c r="Q521" s="26"/>
      <c r="R521" s="27"/>
      <c r="S521" s="24"/>
      <c r="T521" s="24"/>
      <c r="U521" s="26"/>
      <c r="V521" s="27"/>
      <c r="W521" s="24"/>
      <c r="X521" s="24"/>
      <c r="Y521" s="26"/>
      <c r="Z521" s="24"/>
    </row>
    <row r="522" spans="1:26" x14ac:dyDescent="0.25">
      <c r="A522" s="24"/>
      <c r="B522" s="24"/>
      <c r="C522" s="24"/>
      <c r="D522" s="25"/>
      <c r="E522" s="24"/>
      <c r="F522" s="24"/>
      <c r="G522" s="26"/>
      <c r="H522" s="24"/>
      <c r="I522" s="26"/>
      <c r="J522" s="27"/>
      <c r="K522" s="24"/>
      <c r="L522" s="24"/>
      <c r="M522" s="26"/>
      <c r="N522" s="27"/>
      <c r="O522" s="24"/>
      <c r="P522" s="24"/>
      <c r="Q522" s="26"/>
      <c r="R522" s="27"/>
      <c r="S522" s="24"/>
      <c r="T522" s="24"/>
      <c r="U522" s="26"/>
      <c r="V522" s="27"/>
      <c r="W522" s="24"/>
      <c r="X522" s="24"/>
      <c r="Y522" s="26"/>
      <c r="Z522" s="24"/>
    </row>
    <row r="523" spans="1:26" x14ac:dyDescent="0.25">
      <c r="A523" s="24"/>
      <c r="B523" s="24"/>
      <c r="C523" s="24"/>
      <c r="D523" s="25"/>
      <c r="E523" s="24"/>
      <c r="F523" s="24"/>
      <c r="G523" s="26"/>
      <c r="H523" s="24"/>
      <c r="I523" s="26"/>
      <c r="J523" s="27"/>
      <c r="K523" s="24"/>
      <c r="L523" s="24"/>
      <c r="M523" s="26"/>
      <c r="N523" s="27"/>
      <c r="O523" s="24"/>
      <c r="P523" s="24"/>
      <c r="Q523" s="26"/>
      <c r="R523" s="27"/>
      <c r="S523" s="24"/>
      <c r="T523" s="24"/>
      <c r="U523" s="26"/>
      <c r="V523" s="27"/>
      <c r="W523" s="24"/>
      <c r="X523" s="24"/>
      <c r="Y523" s="26"/>
      <c r="Z523" s="24"/>
    </row>
    <row r="524" spans="1:26" x14ac:dyDescent="0.25">
      <c r="A524" s="24"/>
      <c r="B524" s="24"/>
      <c r="C524" s="24"/>
      <c r="D524" s="25"/>
      <c r="E524" s="24"/>
      <c r="F524" s="24"/>
      <c r="G524" s="26"/>
      <c r="H524" s="24"/>
      <c r="I524" s="26"/>
      <c r="J524" s="27"/>
      <c r="K524" s="24"/>
      <c r="L524" s="24"/>
      <c r="M524" s="26"/>
      <c r="N524" s="27"/>
      <c r="O524" s="24"/>
      <c r="P524" s="24"/>
      <c r="Q524" s="26"/>
      <c r="R524" s="27"/>
      <c r="S524" s="24"/>
      <c r="T524" s="24"/>
      <c r="U524" s="26"/>
      <c r="V524" s="27"/>
      <c r="W524" s="24"/>
      <c r="X524" s="24"/>
      <c r="Y524" s="26"/>
      <c r="Z524" s="24"/>
    </row>
    <row r="525" spans="1:26" x14ac:dyDescent="0.25">
      <c r="A525" s="24"/>
      <c r="B525" s="24"/>
      <c r="C525" s="24"/>
      <c r="D525" s="25"/>
      <c r="E525" s="24"/>
      <c r="F525" s="24"/>
      <c r="G525" s="26"/>
      <c r="H525" s="24"/>
      <c r="I525" s="26"/>
      <c r="J525" s="27"/>
      <c r="K525" s="24"/>
      <c r="L525" s="24"/>
      <c r="M525" s="26"/>
      <c r="N525" s="27"/>
      <c r="O525" s="24"/>
      <c r="P525" s="24"/>
      <c r="Q525" s="26"/>
      <c r="R525" s="27"/>
      <c r="S525" s="24"/>
      <c r="T525" s="24"/>
      <c r="U525" s="26"/>
      <c r="V525" s="27"/>
      <c r="W525" s="24"/>
      <c r="X525" s="24"/>
      <c r="Y525" s="26"/>
      <c r="Z525" s="24"/>
    </row>
    <row r="526" spans="1:26" x14ac:dyDescent="0.25">
      <c r="A526" s="24"/>
      <c r="B526" s="24"/>
      <c r="C526" s="24"/>
      <c r="D526" s="25"/>
      <c r="E526" s="24"/>
      <c r="F526" s="24"/>
      <c r="G526" s="26"/>
      <c r="H526" s="24"/>
      <c r="I526" s="26"/>
      <c r="J526" s="27"/>
      <c r="K526" s="24"/>
      <c r="L526" s="24"/>
      <c r="M526" s="26"/>
      <c r="N526" s="27"/>
      <c r="O526" s="24"/>
      <c r="P526" s="24"/>
      <c r="Q526" s="26"/>
      <c r="R526" s="27"/>
      <c r="S526" s="24"/>
      <c r="T526" s="24"/>
      <c r="U526" s="26"/>
      <c r="V526" s="27"/>
      <c r="W526" s="24"/>
      <c r="X526" s="24"/>
      <c r="Y526" s="26"/>
      <c r="Z526" s="24"/>
    </row>
    <row r="527" spans="1:26" x14ac:dyDescent="0.25">
      <c r="A527" s="24"/>
      <c r="B527" s="24"/>
      <c r="C527" s="24"/>
      <c r="D527" s="25"/>
      <c r="E527" s="24"/>
      <c r="F527" s="24"/>
      <c r="G527" s="26"/>
      <c r="H527" s="24"/>
      <c r="I527" s="26"/>
      <c r="J527" s="27"/>
      <c r="K527" s="24"/>
      <c r="L527" s="24"/>
      <c r="M527" s="26"/>
      <c r="N527" s="27"/>
      <c r="O527" s="24"/>
      <c r="P527" s="24"/>
      <c r="Q527" s="26"/>
      <c r="R527" s="27"/>
      <c r="S527" s="24"/>
      <c r="T527" s="24"/>
      <c r="U527" s="26"/>
      <c r="V527" s="27"/>
      <c r="W527" s="24"/>
      <c r="X527" s="24"/>
      <c r="Y527" s="26"/>
      <c r="Z527" s="24"/>
    </row>
    <row r="528" spans="1:26" x14ac:dyDescent="0.25">
      <c r="A528" s="24"/>
      <c r="B528" s="24"/>
      <c r="C528" s="24"/>
      <c r="D528" s="25"/>
      <c r="E528" s="24"/>
      <c r="F528" s="24"/>
      <c r="G528" s="26"/>
      <c r="H528" s="24"/>
      <c r="I528" s="26"/>
      <c r="J528" s="27"/>
      <c r="K528" s="24"/>
      <c r="L528" s="24"/>
      <c r="M528" s="26"/>
      <c r="N528" s="27"/>
      <c r="O528" s="24"/>
      <c r="P528" s="24"/>
      <c r="Q528" s="26"/>
      <c r="R528" s="27"/>
      <c r="S528" s="24"/>
      <c r="T528" s="24"/>
      <c r="U528" s="26"/>
      <c r="V528" s="27"/>
      <c r="W528" s="24"/>
      <c r="X528" s="24"/>
      <c r="Y528" s="26"/>
      <c r="Z528" s="24"/>
    </row>
    <row r="529" spans="1:26" x14ac:dyDescent="0.25">
      <c r="A529" s="24"/>
      <c r="B529" s="24"/>
      <c r="C529" s="24"/>
      <c r="D529" s="25"/>
      <c r="E529" s="24"/>
      <c r="F529" s="24"/>
      <c r="G529" s="26"/>
      <c r="H529" s="24"/>
      <c r="I529" s="26"/>
      <c r="J529" s="27"/>
      <c r="K529" s="24"/>
      <c r="L529" s="24"/>
      <c r="M529" s="26"/>
      <c r="N529" s="27"/>
      <c r="O529" s="24"/>
      <c r="P529" s="24"/>
      <c r="Q529" s="26"/>
      <c r="R529" s="27"/>
      <c r="S529" s="24"/>
      <c r="T529" s="24"/>
      <c r="U529" s="26"/>
      <c r="V529" s="27"/>
      <c r="W529" s="24"/>
      <c r="X529" s="24"/>
      <c r="Y529" s="26"/>
      <c r="Z529" s="24"/>
    </row>
    <row r="530" spans="1:26" x14ac:dyDescent="0.25">
      <c r="A530" s="24"/>
      <c r="B530" s="24"/>
      <c r="C530" s="24"/>
      <c r="D530" s="25"/>
      <c r="E530" s="24"/>
      <c r="F530" s="24"/>
      <c r="G530" s="26"/>
      <c r="H530" s="24"/>
      <c r="I530" s="26"/>
      <c r="J530" s="27"/>
      <c r="K530" s="24"/>
      <c r="L530" s="24"/>
      <c r="M530" s="26"/>
      <c r="N530" s="27"/>
      <c r="O530" s="24"/>
      <c r="P530" s="24"/>
      <c r="Q530" s="26"/>
      <c r="R530" s="27"/>
      <c r="S530" s="24"/>
      <c r="T530" s="24"/>
      <c r="U530" s="26"/>
      <c r="V530" s="27"/>
      <c r="W530" s="24"/>
      <c r="X530" s="24"/>
      <c r="Y530" s="26"/>
      <c r="Z530" s="24"/>
    </row>
    <row r="531" spans="1:26" x14ac:dyDescent="0.25">
      <c r="A531" s="24"/>
      <c r="B531" s="24"/>
      <c r="C531" s="24"/>
      <c r="D531" s="25"/>
      <c r="E531" s="24"/>
      <c r="F531" s="24"/>
      <c r="G531" s="26"/>
      <c r="H531" s="24"/>
      <c r="I531" s="26"/>
      <c r="J531" s="27"/>
      <c r="K531" s="24"/>
      <c r="L531" s="24"/>
      <c r="M531" s="26"/>
      <c r="N531" s="27"/>
      <c r="O531" s="24"/>
      <c r="P531" s="24"/>
      <c r="Q531" s="26"/>
      <c r="R531" s="27"/>
      <c r="S531" s="24"/>
      <c r="T531" s="24"/>
      <c r="U531" s="26"/>
      <c r="V531" s="27"/>
      <c r="W531" s="24"/>
      <c r="X531" s="24"/>
      <c r="Y531" s="26"/>
      <c r="Z531" s="24"/>
    </row>
    <row r="532" spans="1:26" x14ac:dyDescent="0.25">
      <c r="A532" s="24"/>
      <c r="B532" s="24"/>
      <c r="C532" s="24"/>
      <c r="D532" s="25"/>
      <c r="E532" s="24"/>
      <c r="F532" s="24"/>
      <c r="G532" s="26"/>
      <c r="H532" s="24"/>
      <c r="I532" s="26"/>
      <c r="J532" s="27"/>
      <c r="K532" s="24"/>
      <c r="L532" s="24"/>
      <c r="M532" s="26"/>
      <c r="N532" s="27"/>
      <c r="O532" s="24"/>
      <c r="P532" s="24"/>
      <c r="Q532" s="26"/>
      <c r="R532" s="27"/>
      <c r="S532" s="24"/>
      <c r="T532" s="24"/>
      <c r="U532" s="26"/>
      <c r="V532" s="27"/>
      <c r="W532" s="24"/>
      <c r="X532" s="24"/>
      <c r="Y532" s="26"/>
      <c r="Z532" s="24"/>
    </row>
    <row r="533" spans="1:26" x14ac:dyDescent="0.25">
      <c r="A533" s="24"/>
      <c r="B533" s="24"/>
      <c r="C533" s="24"/>
      <c r="D533" s="25"/>
      <c r="E533" s="24"/>
      <c r="F533" s="24"/>
      <c r="G533" s="26"/>
      <c r="H533" s="24"/>
      <c r="I533" s="26"/>
      <c r="J533" s="27"/>
      <c r="K533" s="24"/>
      <c r="L533" s="24"/>
      <c r="M533" s="26"/>
      <c r="N533" s="27"/>
      <c r="O533" s="24"/>
      <c r="P533" s="24"/>
      <c r="Q533" s="26"/>
      <c r="R533" s="27"/>
      <c r="S533" s="24"/>
      <c r="T533" s="24"/>
      <c r="U533" s="26"/>
      <c r="V533" s="27"/>
      <c r="W533" s="24"/>
      <c r="X533" s="24"/>
      <c r="Y533" s="26"/>
      <c r="Z533" s="24"/>
    </row>
    <row r="534" spans="1:26" x14ac:dyDescent="0.25">
      <c r="A534" s="24"/>
      <c r="B534" s="24"/>
      <c r="C534" s="24"/>
      <c r="D534" s="25"/>
      <c r="E534" s="24"/>
      <c r="F534" s="24"/>
      <c r="G534" s="26"/>
      <c r="H534" s="24"/>
      <c r="I534" s="26"/>
      <c r="J534" s="27"/>
      <c r="K534" s="24"/>
      <c r="L534" s="24"/>
      <c r="M534" s="26"/>
      <c r="N534" s="27"/>
      <c r="O534" s="24"/>
      <c r="P534" s="24"/>
      <c r="Q534" s="26"/>
      <c r="R534" s="27"/>
      <c r="S534" s="24"/>
      <c r="T534" s="24"/>
      <c r="U534" s="26"/>
      <c r="V534" s="27"/>
      <c r="W534" s="24"/>
      <c r="X534" s="24"/>
      <c r="Y534" s="26"/>
      <c r="Z534" s="24"/>
    </row>
    <row r="535" spans="1:26" x14ac:dyDescent="0.25">
      <c r="A535" s="24"/>
      <c r="B535" s="24"/>
      <c r="C535" s="24"/>
      <c r="D535" s="25"/>
      <c r="E535" s="24"/>
      <c r="F535" s="24"/>
      <c r="G535" s="26"/>
      <c r="H535" s="24"/>
      <c r="I535" s="26"/>
      <c r="J535" s="27"/>
      <c r="K535" s="24"/>
      <c r="L535" s="24"/>
      <c r="M535" s="26"/>
      <c r="N535" s="27"/>
      <c r="O535" s="24"/>
      <c r="P535" s="24"/>
      <c r="Q535" s="26"/>
      <c r="R535" s="27"/>
      <c r="S535" s="24"/>
      <c r="T535" s="24"/>
      <c r="U535" s="26"/>
      <c r="V535" s="27"/>
      <c r="W535" s="24"/>
      <c r="X535" s="24"/>
      <c r="Y535" s="26"/>
      <c r="Z535" s="24"/>
    </row>
    <row r="536" spans="1:26" x14ac:dyDescent="0.25">
      <c r="A536" s="24"/>
      <c r="B536" s="24"/>
      <c r="C536" s="24"/>
      <c r="D536" s="25"/>
      <c r="E536" s="24"/>
      <c r="F536" s="24"/>
      <c r="G536" s="26"/>
      <c r="H536" s="24"/>
      <c r="I536" s="26"/>
      <c r="J536" s="27"/>
      <c r="K536" s="24"/>
      <c r="L536" s="24"/>
      <c r="M536" s="26"/>
      <c r="N536" s="27"/>
      <c r="O536" s="24"/>
      <c r="P536" s="24"/>
      <c r="Q536" s="26"/>
      <c r="R536" s="27"/>
      <c r="S536" s="24"/>
      <c r="T536" s="24"/>
      <c r="U536" s="26"/>
      <c r="V536" s="27"/>
      <c r="W536" s="24"/>
      <c r="X536" s="24"/>
      <c r="Y536" s="26"/>
      <c r="Z536" s="24"/>
    </row>
    <row r="537" spans="1:26" x14ac:dyDescent="0.25">
      <c r="A537" s="24"/>
      <c r="B537" s="24"/>
      <c r="C537" s="24"/>
      <c r="D537" s="25"/>
      <c r="E537" s="24"/>
      <c r="F537" s="24"/>
      <c r="G537" s="26"/>
      <c r="H537" s="24"/>
      <c r="I537" s="26"/>
      <c r="J537" s="27"/>
      <c r="K537" s="24"/>
      <c r="L537" s="24"/>
      <c r="M537" s="26"/>
      <c r="N537" s="27"/>
      <c r="O537" s="24"/>
      <c r="P537" s="24"/>
      <c r="Q537" s="26"/>
      <c r="R537" s="27"/>
      <c r="S537" s="24"/>
      <c r="T537" s="24"/>
      <c r="U537" s="26"/>
      <c r="V537" s="27"/>
      <c r="W537" s="24"/>
      <c r="X537" s="24"/>
      <c r="Y537" s="26"/>
      <c r="Z537" s="24"/>
    </row>
    <row r="538" spans="1:26" x14ac:dyDescent="0.25">
      <c r="A538" s="24"/>
      <c r="B538" s="24"/>
      <c r="C538" s="24"/>
      <c r="D538" s="25"/>
      <c r="E538" s="24"/>
      <c r="F538" s="24"/>
      <c r="G538" s="26"/>
      <c r="H538" s="24"/>
      <c r="I538" s="26"/>
      <c r="J538" s="27"/>
      <c r="K538" s="24"/>
      <c r="L538" s="24"/>
      <c r="M538" s="26"/>
      <c r="N538" s="27"/>
      <c r="O538" s="24"/>
      <c r="P538" s="24"/>
      <c r="Q538" s="26"/>
      <c r="R538" s="27"/>
      <c r="S538" s="24"/>
      <c r="T538" s="24"/>
      <c r="U538" s="26"/>
      <c r="V538" s="27"/>
      <c r="W538" s="24"/>
      <c r="X538" s="24"/>
      <c r="Y538" s="26"/>
      <c r="Z538" s="24"/>
    </row>
    <row r="539" spans="1:26" x14ac:dyDescent="0.25">
      <c r="A539" s="24"/>
      <c r="B539" s="24"/>
      <c r="C539" s="24"/>
      <c r="D539" s="25"/>
      <c r="E539" s="24"/>
      <c r="F539" s="24"/>
      <c r="G539" s="26"/>
      <c r="H539" s="24"/>
      <c r="I539" s="26"/>
      <c r="J539" s="27"/>
      <c r="K539" s="24"/>
      <c r="L539" s="24"/>
      <c r="M539" s="26"/>
      <c r="N539" s="27"/>
      <c r="O539" s="24"/>
      <c r="P539" s="24"/>
      <c r="Q539" s="26"/>
      <c r="R539" s="27"/>
      <c r="S539" s="24"/>
      <c r="T539" s="24"/>
      <c r="U539" s="26"/>
      <c r="V539" s="27"/>
      <c r="W539" s="24"/>
      <c r="X539" s="24"/>
      <c r="Y539" s="26"/>
      <c r="Z539" s="24"/>
    </row>
    <row r="540" spans="1:26" x14ac:dyDescent="0.25">
      <c r="A540" s="24"/>
      <c r="B540" s="24"/>
      <c r="C540" s="24"/>
      <c r="D540" s="25"/>
      <c r="E540" s="24"/>
      <c r="F540" s="24"/>
      <c r="G540" s="26"/>
      <c r="H540" s="24"/>
      <c r="I540" s="26"/>
      <c r="J540" s="27"/>
      <c r="K540" s="24"/>
      <c r="L540" s="24"/>
      <c r="M540" s="26"/>
      <c r="N540" s="27"/>
      <c r="O540" s="24"/>
      <c r="P540" s="24"/>
      <c r="Q540" s="26"/>
      <c r="R540" s="27"/>
      <c r="S540" s="24"/>
      <c r="T540" s="24"/>
      <c r="U540" s="26"/>
      <c r="V540" s="27"/>
      <c r="W540" s="24"/>
      <c r="X540" s="24"/>
      <c r="Y540" s="26"/>
      <c r="Z540" s="24"/>
    </row>
    <row r="541" spans="1:26" x14ac:dyDescent="0.25">
      <c r="A541" s="24"/>
      <c r="B541" s="24"/>
      <c r="C541" s="24"/>
      <c r="D541" s="25"/>
      <c r="E541" s="24"/>
      <c r="F541" s="24"/>
      <c r="G541" s="26"/>
      <c r="H541" s="24"/>
      <c r="I541" s="26"/>
      <c r="J541" s="27"/>
      <c r="K541" s="24"/>
      <c r="L541" s="24"/>
      <c r="M541" s="26"/>
      <c r="N541" s="27"/>
      <c r="O541" s="24"/>
      <c r="P541" s="24"/>
      <c r="Q541" s="26"/>
      <c r="R541" s="27"/>
      <c r="S541" s="24"/>
      <c r="T541" s="24"/>
      <c r="U541" s="26"/>
      <c r="V541" s="27"/>
      <c r="W541" s="24"/>
      <c r="X541" s="24"/>
      <c r="Y541" s="26"/>
      <c r="Z541" s="24"/>
    </row>
    <row r="542" spans="1:26" x14ac:dyDescent="0.25">
      <c r="A542" s="24"/>
      <c r="B542" s="24"/>
      <c r="C542" s="24"/>
      <c r="D542" s="25"/>
      <c r="E542" s="24"/>
      <c r="F542" s="24"/>
      <c r="G542" s="26"/>
      <c r="H542" s="24"/>
      <c r="I542" s="26"/>
      <c r="J542" s="27"/>
      <c r="K542" s="24"/>
      <c r="L542" s="24"/>
      <c r="M542" s="26"/>
      <c r="N542" s="27"/>
      <c r="O542" s="24"/>
      <c r="P542" s="24"/>
      <c r="Q542" s="26"/>
      <c r="R542" s="27"/>
      <c r="S542" s="24"/>
      <c r="T542" s="24"/>
      <c r="U542" s="26"/>
      <c r="V542" s="27"/>
      <c r="W542" s="24"/>
      <c r="X542" s="24"/>
      <c r="Y542" s="26"/>
      <c r="Z542" s="24"/>
    </row>
    <row r="543" spans="1:26" x14ac:dyDescent="0.25">
      <c r="A543" s="24"/>
      <c r="B543" s="24"/>
      <c r="C543" s="24"/>
      <c r="D543" s="25"/>
      <c r="E543" s="24"/>
      <c r="F543" s="24"/>
      <c r="G543" s="26"/>
      <c r="H543" s="24"/>
      <c r="I543" s="26"/>
      <c r="J543" s="27"/>
      <c r="K543" s="24"/>
      <c r="L543" s="24"/>
      <c r="M543" s="26"/>
      <c r="N543" s="27"/>
      <c r="O543" s="24"/>
      <c r="P543" s="24"/>
      <c r="Q543" s="26"/>
      <c r="R543" s="27"/>
      <c r="S543" s="24"/>
      <c r="T543" s="24"/>
      <c r="U543" s="26"/>
      <c r="V543" s="27"/>
      <c r="W543" s="24"/>
      <c r="X543" s="24"/>
      <c r="Y543" s="26"/>
      <c r="Z543" s="24"/>
    </row>
    <row r="544" spans="1:26" x14ac:dyDescent="0.25">
      <c r="A544" s="24"/>
      <c r="B544" s="24"/>
      <c r="C544" s="24"/>
      <c r="D544" s="25"/>
      <c r="E544" s="24"/>
      <c r="F544" s="24"/>
      <c r="G544" s="26"/>
      <c r="H544" s="24"/>
      <c r="I544" s="26"/>
      <c r="J544" s="27"/>
      <c r="K544" s="24"/>
      <c r="L544" s="24"/>
      <c r="M544" s="26"/>
      <c r="N544" s="27"/>
      <c r="O544" s="24"/>
      <c r="P544" s="24"/>
      <c r="Q544" s="26"/>
      <c r="R544" s="27"/>
      <c r="S544" s="24"/>
      <c r="T544" s="24"/>
      <c r="U544" s="26"/>
      <c r="V544" s="27"/>
      <c r="W544" s="24"/>
      <c r="X544" s="24"/>
      <c r="Y544" s="26"/>
      <c r="Z544" s="24"/>
    </row>
    <row r="545" spans="1:26" x14ac:dyDescent="0.25">
      <c r="A545" s="24"/>
      <c r="B545" s="24"/>
      <c r="C545" s="24"/>
      <c r="D545" s="25"/>
      <c r="E545" s="24"/>
      <c r="F545" s="24"/>
      <c r="G545" s="26"/>
      <c r="H545" s="24"/>
      <c r="I545" s="26"/>
      <c r="J545" s="27"/>
      <c r="K545" s="24"/>
      <c r="L545" s="24"/>
      <c r="M545" s="26"/>
      <c r="N545" s="27"/>
      <c r="O545" s="24"/>
      <c r="P545" s="24"/>
      <c r="Q545" s="26"/>
      <c r="R545" s="27"/>
      <c r="S545" s="24"/>
      <c r="T545" s="24"/>
      <c r="U545" s="26"/>
      <c r="V545" s="27"/>
      <c r="W545" s="24"/>
      <c r="X545" s="24"/>
      <c r="Y545" s="26"/>
      <c r="Z545" s="24"/>
    </row>
    <row r="546" spans="1:26" x14ac:dyDescent="0.25">
      <c r="A546" s="24"/>
      <c r="B546" s="24"/>
      <c r="C546" s="24"/>
      <c r="D546" s="25"/>
      <c r="E546" s="24"/>
      <c r="F546" s="24"/>
      <c r="G546" s="26"/>
      <c r="H546" s="24"/>
      <c r="I546" s="26"/>
      <c r="J546" s="27"/>
      <c r="K546" s="24"/>
      <c r="L546" s="24"/>
      <c r="M546" s="26"/>
      <c r="N546" s="27"/>
      <c r="O546" s="24"/>
      <c r="P546" s="24"/>
      <c r="Q546" s="26"/>
      <c r="R546" s="27"/>
      <c r="S546" s="24"/>
      <c r="T546" s="24"/>
      <c r="U546" s="26"/>
      <c r="V546" s="27"/>
      <c r="W546" s="24"/>
      <c r="X546" s="24"/>
      <c r="Y546" s="26"/>
      <c r="Z546" s="24"/>
    </row>
    <row r="547" spans="1:26" x14ac:dyDescent="0.25">
      <c r="A547" s="24"/>
      <c r="B547" s="24"/>
      <c r="C547" s="24"/>
      <c r="D547" s="25"/>
      <c r="E547" s="24"/>
      <c r="F547" s="24"/>
      <c r="G547" s="26"/>
      <c r="H547" s="24"/>
      <c r="I547" s="26"/>
      <c r="J547" s="27"/>
      <c r="K547" s="24"/>
      <c r="L547" s="24"/>
      <c r="M547" s="26"/>
      <c r="N547" s="27"/>
      <c r="O547" s="24"/>
      <c r="P547" s="24"/>
      <c r="Q547" s="26"/>
      <c r="R547" s="27"/>
      <c r="S547" s="24"/>
      <c r="T547" s="24"/>
      <c r="U547" s="26"/>
      <c r="V547" s="27"/>
      <c r="W547" s="24"/>
      <c r="X547" s="24"/>
      <c r="Y547" s="26"/>
      <c r="Z547" s="24"/>
    </row>
    <row r="548" spans="1:26" x14ac:dyDescent="0.25">
      <c r="A548" s="24"/>
      <c r="B548" s="24"/>
      <c r="C548" s="24"/>
      <c r="D548" s="25"/>
      <c r="E548" s="24"/>
      <c r="F548" s="24"/>
      <c r="G548" s="26"/>
      <c r="H548" s="24"/>
      <c r="I548" s="26"/>
      <c r="J548" s="27"/>
      <c r="K548" s="24"/>
      <c r="L548" s="24"/>
      <c r="M548" s="26"/>
      <c r="N548" s="27"/>
      <c r="O548" s="24"/>
      <c r="P548" s="24"/>
      <c r="Q548" s="26"/>
      <c r="R548" s="27"/>
      <c r="S548" s="24"/>
      <c r="T548" s="24"/>
      <c r="U548" s="26"/>
      <c r="V548" s="27"/>
      <c r="W548" s="24"/>
      <c r="X548" s="24"/>
      <c r="Y548" s="26"/>
      <c r="Z548" s="24"/>
    </row>
    <row r="549" spans="1:26" x14ac:dyDescent="0.25">
      <c r="A549" s="24"/>
      <c r="B549" s="24"/>
      <c r="C549" s="24"/>
      <c r="D549" s="25"/>
      <c r="E549" s="24"/>
      <c r="F549" s="24"/>
      <c r="G549" s="26"/>
      <c r="H549" s="24"/>
      <c r="I549" s="26"/>
      <c r="J549" s="27"/>
      <c r="K549" s="24"/>
      <c r="L549" s="24"/>
      <c r="M549" s="26"/>
      <c r="N549" s="27"/>
      <c r="O549" s="24"/>
      <c r="P549" s="24"/>
      <c r="Q549" s="26"/>
      <c r="R549" s="27"/>
      <c r="S549" s="24"/>
      <c r="T549" s="24"/>
      <c r="U549" s="26"/>
      <c r="V549" s="27"/>
      <c r="W549" s="24"/>
      <c r="X549" s="24"/>
      <c r="Y549" s="26"/>
      <c r="Z549" s="24"/>
    </row>
    <row r="550" spans="1:26" x14ac:dyDescent="0.25">
      <c r="A550" s="24"/>
      <c r="B550" s="24"/>
      <c r="C550" s="24"/>
      <c r="D550" s="25"/>
      <c r="E550" s="24"/>
      <c r="F550" s="24"/>
      <c r="G550" s="26"/>
      <c r="H550" s="24"/>
      <c r="I550" s="26"/>
      <c r="J550" s="27"/>
      <c r="K550" s="24"/>
      <c r="L550" s="24"/>
      <c r="M550" s="26"/>
      <c r="N550" s="27"/>
      <c r="O550" s="24"/>
      <c r="P550" s="24"/>
      <c r="Q550" s="26"/>
      <c r="R550" s="27"/>
      <c r="S550" s="24"/>
      <c r="T550" s="24"/>
      <c r="U550" s="26"/>
      <c r="V550" s="27"/>
      <c r="W550" s="24"/>
      <c r="X550" s="24"/>
      <c r="Y550" s="26"/>
      <c r="Z550" s="24"/>
    </row>
    <row r="551" spans="1:26" x14ac:dyDescent="0.25">
      <c r="A551" s="24"/>
      <c r="B551" s="24"/>
      <c r="C551" s="24"/>
      <c r="D551" s="25"/>
      <c r="E551" s="24"/>
      <c r="F551" s="24"/>
      <c r="G551" s="26"/>
      <c r="H551" s="24"/>
      <c r="I551" s="26"/>
      <c r="J551" s="27"/>
      <c r="K551" s="24"/>
      <c r="L551" s="24"/>
      <c r="M551" s="26"/>
      <c r="N551" s="27"/>
      <c r="O551" s="24"/>
      <c r="P551" s="24"/>
      <c r="Q551" s="26"/>
      <c r="R551" s="27"/>
      <c r="S551" s="24"/>
      <c r="T551" s="24"/>
      <c r="U551" s="26"/>
      <c r="V551" s="27"/>
      <c r="W551" s="24"/>
      <c r="X551" s="24"/>
      <c r="Y551" s="26"/>
      <c r="Z551" s="24"/>
    </row>
    <row r="552" spans="1:26" x14ac:dyDescent="0.25">
      <c r="A552" s="24"/>
      <c r="B552" s="24"/>
      <c r="C552" s="24"/>
      <c r="D552" s="25"/>
      <c r="E552" s="24"/>
      <c r="F552" s="24"/>
      <c r="G552" s="26"/>
      <c r="H552" s="24"/>
      <c r="I552" s="26"/>
      <c r="J552" s="27"/>
      <c r="K552" s="24"/>
      <c r="L552" s="24"/>
      <c r="M552" s="26"/>
      <c r="N552" s="27"/>
      <c r="O552" s="24"/>
      <c r="P552" s="24"/>
      <c r="Q552" s="26"/>
      <c r="R552" s="27"/>
      <c r="S552" s="24"/>
      <c r="T552" s="24"/>
      <c r="U552" s="26"/>
      <c r="V552" s="27"/>
      <c r="W552" s="24"/>
      <c r="X552" s="24"/>
      <c r="Y552" s="26"/>
      <c r="Z552" s="24"/>
    </row>
    <row r="553" spans="1:26" x14ac:dyDescent="0.25">
      <c r="A553" s="24"/>
      <c r="B553" s="24"/>
      <c r="C553" s="24"/>
      <c r="D553" s="25"/>
      <c r="E553" s="24"/>
      <c r="F553" s="24"/>
      <c r="G553" s="26"/>
      <c r="H553" s="24"/>
      <c r="I553" s="26"/>
      <c r="J553" s="27"/>
      <c r="K553" s="24"/>
      <c r="L553" s="24"/>
      <c r="M553" s="26"/>
      <c r="N553" s="27"/>
      <c r="O553" s="24"/>
      <c r="P553" s="24"/>
      <c r="Q553" s="26"/>
      <c r="R553" s="27"/>
      <c r="S553" s="24"/>
      <c r="T553" s="24"/>
      <c r="U553" s="26"/>
      <c r="V553" s="27"/>
      <c r="W553" s="24"/>
      <c r="X553" s="24"/>
      <c r="Y553" s="26"/>
      <c r="Z553" s="24"/>
    </row>
    <row r="554" spans="1:26" x14ac:dyDescent="0.25">
      <c r="A554" s="24"/>
      <c r="B554" s="24"/>
      <c r="C554" s="24"/>
      <c r="D554" s="25"/>
      <c r="E554" s="24"/>
      <c r="F554" s="24"/>
      <c r="G554" s="26"/>
      <c r="H554" s="24"/>
      <c r="I554" s="26"/>
      <c r="J554" s="27"/>
      <c r="K554" s="24"/>
      <c r="L554" s="24"/>
      <c r="M554" s="26"/>
      <c r="N554" s="27"/>
      <c r="O554" s="24"/>
      <c r="P554" s="24"/>
      <c r="Q554" s="26"/>
      <c r="R554" s="27"/>
      <c r="S554" s="24"/>
      <c r="T554" s="24"/>
      <c r="U554" s="26"/>
      <c r="V554" s="27"/>
      <c r="W554" s="24"/>
      <c r="X554" s="24"/>
      <c r="Y554" s="26"/>
      <c r="Z554" s="24"/>
    </row>
    <row r="555" spans="1:26" x14ac:dyDescent="0.25">
      <c r="A555" s="24"/>
      <c r="B555" s="24"/>
      <c r="C555" s="24"/>
      <c r="D555" s="25"/>
      <c r="E555" s="24"/>
      <c r="F555" s="24"/>
      <c r="G555" s="26"/>
      <c r="H555" s="24"/>
      <c r="I555" s="26"/>
      <c r="J555" s="27"/>
      <c r="K555" s="24"/>
      <c r="L555" s="24"/>
      <c r="M555" s="26"/>
      <c r="N555" s="27"/>
      <c r="O555" s="24"/>
      <c r="P555" s="24"/>
      <c r="Q555" s="26"/>
      <c r="R555" s="27"/>
      <c r="S555" s="24"/>
      <c r="T555" s="24"/>
      <c r="U555" s="26"/>
      <c r="V555" s="27"/>
      <c r="W555" s="24"/>
      <c r="X555" s="24"/>
      <c r="Y555" s="26"/>
      <c r="Z555" s="24"/>
    </row>
    <row r="556" spans="1:26" x14ac:dyDescent="0.25">
      <c r="A556" s="24"/>
      <c r="B556" s="24"/>
      <c r="C556" s="24"/>
      <c r="D556" s="25"/>
      <c r="E556" s="24"/>
      <c r="F556" s="24"/>
      <c r="G556" s="26"/>
      <c r="H556" s="24"/>
      <c r="I556" s="26"/>
      <c r="J556" s="27"/>
      <c r="K556" s="24"/>
      <c r="L556" s="24"/>
      <c r="M556" s="26"/>
      <c r="N556" s="27"/>
      <c r="O556" s="24"/>
      <c r="P556" s="24"/>
      <c r="Q556" s="26"/>
      <c r="R556" s="27"/>
      <c r="S556" s="24"/>
      <c r="T556" s="24"/>
      <c r="U556" s="26"/>
      <c r="V556" s="27"/>
      <c r="W556" s="24"/>
      <c r="X556" s="24"/>
      <c r="Y556" s="26"/>
      <c r="Z556" s="24"/>
    </row>
    <row r="557" spans="1:26" x14ac:dyDescent="0.25">
      <c r="A557" s="24"/>
      <c r="B557" s="24"/>
      <c r="C557" s="24"/>
      <c r="D557" s="25"/>
      <c r="E557" s="24"/>
      <c r="F557" s="24"/>
      <c r="G557" s="26"/>
      <c r="H557" s="24"/>
      <c r="I557" s="26"/>
      <c r="J557" s="27"/>
      <c r="K557" s="24"/>
      <c r="L557" s="24"/>
      <c r="M557" s="26"/>
      <c r="N557" s="27"/>
      <c r="O557" s="24"/>
      <c r="P557" s="24"/>
      <c r="Q557" s="26"/>
      <c r="R557" s="27"/>
      <c r="S557" s="24"/>
      <c r="T557" s="24"/>
      <c r="U557" s="26"/>
      <c r="V557" s="27"/>
      <c r="W557" s="24"/>
      <c r="X557" s="24"/>
      <c r="Y557" s="26"/>
      <c r="Z557" s="24"/>
    </row>
    <row r="558" spans="1:26" x14ac:dyDescent="0.25">
      <c r="A558" s="24"/>
      <c r="B558" s="24"/>
      <c r="C558" s="24"/>
      <c r="D558" s="25"/>
      <c r="E558" s="24"/>
      <c r="F558" s="24"/>
      <c r="G558" s="26"/>
      <c r="H558" s="24"/>
      <c r="I558" s="26"/>
      <c r="J558" s="27"/>
      <c r="K558" s="24"/>
      <c r="L558" s="24"/>
      <c r="M558" s="26"/>
      <c r="N558" s="27"/>
      <c r="O558" s="24"/>
      <c r="P558" s="24"/>
      <c r="Q558" s="26"/>
      <c r="R558" s="27"/>
      <c r="S558" s="24"/>
      <c r="T558" s="24"/>
      <c r="U558" s="26"/>
      <c r="V558" s="27"/>
      <c r="W558" s="24"/>
      <c r="X558" s="24"/>
      <c r="Y558" s="26"/>
      <c r="Z558" s="24"/>
    </row>
    <row r="559" spans="1:26" x14ac:dyDescent="0.25">
      <c r="A559" s="24"/>
      <c r="B559" s="24"/>
      <c r="C559" s="24"/>
      <c r="D559" s="25"/>
      <c r="E559" s="24"/>
      <c r="F559" s="24"/>
      <c r="G559" s="26"/>
      <c r="H559" s="24"/>
      <c r="I559" s="26"/>
      <c r="J559" s="27"/>
      <c r="K559" s="24"/>
      <c r="L559" s="24"/>
      <c r="M559" s="26"/>
      <c r="N559" s="27"/>
      <c r="O559" s="24"/>
      <c r="P559" s="24"/>
      <c r="Q559" s="26"/>
      <c r="R559" s="27"/>
      <c r="S559" s="24"/>
      <c r="T559" s="24"/>
      <c r="U559" s="26"/>
      <c r="V559" s="27"/>
      <c r="W559" s="24"/>
      <c r="X559" s="24"/>
      <c r="Y559" s="26"/>
      <c r="Z559" s="24"/>
    </row>
    <row r="560" spans="1:26" x14ac:dyDescent="0.25">
      <c r="A560" s="24"/>
      <c r="B560" s="24"/>
      <c r="C560" s="24"/>
      <c r="D560" s="25"/>
      <c r="E560" s="24"/>
      <c r="F560" s="24"/>
      <c r="G560" s="26"/>
      <c r="H560" s="24"/>
      <c r="I560" s="26"/>
      <c r="J560" s="27"/>
      <c r="K560" s="24"/>
      <c r="L560" s="24"/>
      <c r="M560" s="26"/>
      <c r="N560" s="27"/>
      <c r="O560" s="24"/>
      <c r="P560" s="24"/>
      <c r="Q560" s="26"/>
      <c r="R560" s="27"/>
      <c r="S560" s="24"/>
      <c r="T560" s="24"/>
      <c r="U560" s="26"/>
      <c r="V560" s="27"/>
      <c r="W560" s="24"/>
      <c r="X560" s="24"/>
      <c r="Y560" s="26"/>
      <c r="Z560" s="24"/>
    </row>
    <row r="561" spans="1:26" x14ac:dyDescent="0.25">
      <c r="A561" s="24"/>
      <c r="B561" s="24"/>
      <c r="C561" s="24"/>
      <c r="D561" s="25"/>
      <c r="E561" s="24"/>
      <c r="F561" s="24"/>
      <c r="G561" s="26"/>
      <c r="H561" s="24"/>
      <c r="I561" s="26"/>
      <c r="J561" s="27"/>
      <c r="K561" s="24"/>
      <c r="L561" s="24"/>
      <c r="M561" s="26"/>
      <c r="N561" s="27"/>
      <c r="O561" s="24"/>
      <c r="P561" s="24"/>
      <c r="Q561" s="26"/>
      <c r="R561" s="27"/>
      <c r="S561" s="24"/>
      <c r="T561" s="24"/>
      <c r="U561" s="26"/>
      <c r="V561" s="27"/>
      <c r="W561" s="24"/>
      <c r="X561" s="24"/>
      <c r="Y561" s="26"/>
      <c r="Z561" s="24"/>
    </row>
    <row r="562" spans="1:26" x14ac:dyDescent="0.25">
      <c r="A562" s="24"/>
      <c r="B562" s="24"/>
      <c r="C562" s="24"/>
      <c r="D562" s="25"/>
      <c r="E562" s="24"/>
      <c r="F562" s="24"/>
      <c r="G562" s="26"/>
      <c r="H562" s="24"/>
      <c r="I562" s="26"/>
      <c r="J562" s="27"/>
      <c r="K562" s="24"/>
      <c r="L562" s="24"/>
      <c r="M562" s="26"/>
      <c r="N562" s="27"/>
      <c r="O562" s="24"/>
      <c r="P562" s="24"/>
      <c r="Q562" s="26"/>
      <c r="R562" s="27"/>
      <c r="S562" s="24"/>
      <c r="T562" s="24"/>
      <c r="U562" s="26"/>
      <c r="V562" s="27"/>
      <c r="W562" s="24"/>
      <c r="X562" s="24"/>
      <c r="Y562" s="26"/>
      <c r="Z562" s="24"/>
    </row>
    <row r="563" spans="1:26" x14ac:dyDescent="0.25">
      <c r="A563" s="24"/>
      <c r="B563" s="24"/>
      <c r="C563" s="24"/>
      <c r="D563" s="25"/>
      <c r="E563" s="24"/>
      <c r="F563" s="24"/>
      <c r="G563" s="26"/>
      <c r="H563" s="24"/>
      <c r="I563" s="26"/>
      <c r="J563" s="27"/>
      <c r="K563" s="24"/>
      <c r="L563" s="24"/>
      <c r="M563" s="26"/>
      <c r="N563" s="27"/>
      <c r="O563" s="24"/>
      <c r="P563" s="24"/>
      <c r="Q563" s="26"/>
      <c r="R563" s="27"/>
      <c r="S563" s="24"/>
      <c r="T563" s="24"/>
      <c r="U563" s="26"/>
      <c r="V563" s="27"/>
      <c r="W563" s="24"/>
      <c r="X563" s="24"/>
      <c r="Y563" s="26"/>
      <c r="Z563" s="24"/>
    </row>
    <row r="564" spans="1:26" x14ac:dyDescent="0.25">
      <c r="A564" s="24"/>
      <c r="B564" s="24"/>
      <c r="C564" s="24"/>
      <c r="D564" s="25"/>
      <c r="E564" s="24"/>
      <c r="F564" s="24"/>
      <c r="G564" s="26"/>
      <c r="H564" s="24"/>
      <c r="I564" s="26"/>
      <c r="J564" s="27"/>
      <c r="K564" s="24"/>
      <c r="L564" s="24"/>
      <c r="M564" s="26"/>
      <c r="N564" s="27"/>
      <c r="O564" s="24"/>
      <c r="P564" s="24"/>
      <c r="Q564" s="26"/>
      <c r="R564" s="27"/>
      <c r="S564" s="24"/>
      <c r="T564" s="24"/>
      <c r="U564" s="26"/>
      <c r="V564" s="27"/>
      <c r="W564" s="24"/>
      <c r="X564" s="24"/>
      <c r="Y564" s="26"/>
      <c r="Z564" s="24"/>
    </row>
    <row r="565" spans="1:26" x14ac:dyDescent="0.25">
      <c r="A565" s="24"/>
      <c r="B565" s="24"/>
      <c r="C565" s="24"/>
      <c r="D565" s="25"/>
      <c r="E565" s="24"/>
      <c r="F565" s="24"/>
      <c r="G565" s="26"/>
      <c r="H565" s="24"/>
      <c r="I565" s="26"/>
      <c r="J565" s="27"/>
      <c r="K565" s="24"/>
      <c r="L565" s="24"/>
      <c r="M565" s="26"/>
      <c r="N565" s="27"/>
      <c r="O565" s="24"/>
      <c r="P565" s="24"/>
      <c r="Q565" s="26"/>
      <c r="R565" s="27"/>
      <c r="S565" s="24"/>
      <c r="T565" s="24"/>
      <c r="U565" s="26"/>
      <c r="V565" s="27"/>
      <c r="W565" s="24"/>
      <c r="X565" s="24"/>
      <c r="Y565" s="26"/>
      <c r="Z565" s="24"/>
    </row>
    <row r="566" spans="1:26" x14ac:dyDescent="0.25">
      <c r="A566" s="24"/>
      <c r="B566" s="24"/>
      <c r="C566" s="24"/>
      <c r="D566" s="25"/>
      <c r="E566" s="24"/>
      <c r="F566" s="24"/>
      <c r="G566" s="26"/>
      <c r="H566" s="24"/>
      <c r="I566" s="26"/>
      <c r="J566" s="27"/>
      <c r="K566" s="24"/>
      <c r="L566" s="24"/>
      <c r="M566" s="26"/>
      <c r="N566" s="27"/>
      <c r="O566" s="24"/>
      <c r="P566" s="24"/>
      <c r="Q566" s="26"/>
      <c r="R566" s="27"/>
      <c r="S566" s="24"/>
      <c r="T566" s="24"/>
      <c r="U566" s="26"/>
      <c r="V566" s="27"/>
      <c r="W566" s="24"/>
      <c r="X566" s="24"/>
      <c r="Y566" s="26"/>
      <c r="Z566" s="24"/>
    </row>
    <row r="567" spans="1:26" x14ac:dyDescent="0.25">
      <c r="A567" s="24"/>
      <c r="B567" s="24"/>
      <c r="C567" s="24"/>
      <c r="D567" s="25"/>
      <c r="E567" s="24"/>
      <c r="F567" s="24"/>
      <c r="G567" s="26"/>
      <c r="H567" s="24"/>
      <c r="I567" s="26"/>
      <c r="J567" s="27"/>
      <c r="K567" s="24"/>
      <c r="L567" s="24"/>
      <c r="M567" s="26"/>
      <c r="N567" s="27"/>
      <c r="O567" s="24"/>
      <c r="P567" s="24"/>
      <c r="Q567" s="26"/>
      <c r="R567" s="27"/>
      <c r="S567" s="24"/>
      <c r="T567" s="24"/>
      <c r="U567" s="26"/>
      <c r="V567" s="27"/>
      <c r="W567" s="24"/>
      <c r="X567" s="24"/>
      <c r="Y567" s="26"/>
      <c r="Z567" s="24"/>
    </row>
    <row r="568" spans="1:26" x14ac:dyDescent="0.25">
      <c r="A568" s="24"/>
      <c r="B568" s="24"/>
      <c r="C568" s="24"/>
      <c r="D568" s="25"/>
      <c r="E568" s="24"/>
      <c r="F568" s="24"/>
      <c r="G568" s="26"/>
      <c r="H568" s="24"/>
      <c r="I568" s="26"/>
      <c r="J568" s="27"/>
      <c r="K568" s="24"/>
      <c r="L568" s="24"/>
      <c r="M568" s="26"/>
      <c r="N568" s="27"/>
      <c r="O568" s="24"/>
      <c r="P568" s="24"/>
      <c r="Q568" s="26"/>
      <c r="R568" s="27"/>
      <c r="S568" s="24"/>
      <c r="T568" s="24"/>
      <c r="U568" s="26"/>
      <c r="V568" s="27"/>
      <c r="W568" s="24"/>
      <c r="X568" s="24"/>
      <c r="Y568" s="26"/>
      <c r="Z568" s="24"/>
    </row>
    <row r="569" spans="1:26" x14ac:dyDescent="0.25">
      <c r="A569" s="24"/>
      <c r="B569" s="24"/>
      <c r="C569" s="24"/>
      <c r="D569" s="25"/>
      <c r="E569" s="24"/>
      <c r="F569" s="24"/>
      <c r="G569" s="26"/>
      <c r="H569" s="24"/>
      <c r="I569" s="26"/>
      <c r="J569" s="27"/>
      <c r="K569" s="24"/>
      <c r="L569" s="24"/>
      <c r="M569" s="26"/>
      <c r="N569" s="27"/>
      <c r="O569" s="24"/>
      <c r="P569" s="24"/>
      <c r="Q569" s="26"/>
      <c r="R569" s="27"/>
      <c r="S569" s="24"/>
      <c r="T569" s="24"/>
      <c r="U569" s="26"/>
      <c r="V569" s="27"/>
      <c r="W569" s="24"/>
      <c r="X569" s="24"/>
      <c r="Y569" s="26"/>
      <c r="Z569" s="24"/>
    </row>
    <row r="570" spans="1:26" x14ac:dyDescent="0.25">
      <c r="A570" s="24"/>
      <c r="B570" s="24"/>
      <c r="C570" s="24"/>
      <c r="D570" s="25"/>
      <c r="E570" s="24"/>
      <c r="F570" s="24"/>
      <c r="G570" s="26"/>
      <c r="H570" s="24"/>
      <c r="I570" s="26"/>
      <c r="J570" s="27"/>
      <c r="K570" s="24"/>
      <c r="L570" s="24"/>
      <c r="M570" s="26"/>
      <c r="N570" s="27"/>
      <c r="O570" s="24"/>
      <c r="P570" s="24"/>
      <c r="Q570" s="26"/>
      <c r="R570" s="27"/>
      <c r="S570" s="24"/>
      <c r="T570" s="24"/>
      <c r="U570" s="26"/>
      <c r="V570" s="27"/>
      <c r="W570" s="24"/>
      <c r="X570" s="24"/>
      <c r="Y570" s="26"/>
      <c r="Z570" s="24"/>
    </row>
    <row r="571" spans="1:26" x14ac:dyDescent="0.25">
      <c r="A571" s="24"/>
      <c r="B571" s="24"/>
      <c r="C571" s="24"/>
      <c r="D571" s="25"/>
      <c r="E571" s="24"/>
      <c r="F571" s="24"/>
      <c r="G571" s="26"/>
      <c r="H571" s="24"/>
      <c r="I571" s="26"/>
      <c r="J571" s="27"/>
      <c r="K571" s="24"/>
      <c r="L571" s="24"/>
      <c r="M571" s="26"/>
      <c r="N571" s="27"/>
      <c r="O571" s="24"/>
      <c r="P571" s="24"/>
      <c r="Q571" s="26"/>
      <c r="R571" s="27"/>
      <c r="S571" s="24"/>
      <c r="T571" s="24"/>
      <c r="U571" s="26"/>
      <c r="V571" s="27"/>
      <c r="W571" s="24"/>
      <c r="X571" s="24"/>
      <c r="Y571" s="26"/>
      <c r="Z571" s="24"/>
    </row>
    <row r="572" spans="1:26" x14ac:dyDescent="0.25">
      <c r="A572" s="24"/>
      <c r="B572" s="24"/>
      <c r="C572" s="24"/>
      <c r="D572" s="25"/>
      <c r="E572" s="24"/>
      <c r="F572" s="24"/>
      <c r="G572" s="26"/>
      <c r="H572" s="24"/>
      <c r="I572" s="26"/>
      <c r="J572" s="27"/>
      <c r="K572" s="24"/>
      <c r="L572" s="24"/>
      <c r="M572" s="26"/>
      <c r="N572" s="27"/>
      <c r="O572" s="24"/>
      <c r="P572" s="24"/>
      <c r="Q572" s="26"/>
      <c r="R572" s="27"/>
      <c r="S572" s="24"/>
      <c r="T572" s="24"/>
      <c r="U572" s="26"/>
      <c r="V572" s="27"/>
      <c r="W572" s="24"/>
      <c r="X572" s="24"/>
      <c r="Y572" s="26"/>
      <c r="Z572" s="24"/>
    </row>
    <row r="573" spans="1:26" x14ac:dyDescent="0.25">
      <c r="A573" s="24"/>
      <c r="B573" s="24"/>
      <c r="C573" s="24"/>
      <c r="D573" s="25"/>
      <c r="E573" s="24"/>
      <c r="F573" s="24"/>
      <c r="G573" s="26"/>
      <c r="H573" s="24"/>
      <c r="I573" s="26"/>
      <c r="J573" s="27"/>
      <c r="K573" s="24"/>
      <c r="L573" s="24"/>
      <c r="M573" s="26"/>
      <c r="N573" s="27"/>
      <c r="O573" s="24"/>
      <c r="P573" s="24"/>
      <c r="Q573" s="26"/>
      <c r="R573" s="27"/>
      <c r="S573" s="24"/>
      <c r="T573" s="24"/>
      <c r="U573" s="26"/>
      <c r="V573" s="27"/>
      <c r="W573" s="24"/>
      <c r="X573" s="24"/>
      <c r="Y573" s="26"/>
      <c r="Z573" s="24"/>
    </row>
    <row r="574" spans="1:26" x14ac:dyDescent="0.25">
      <c r="A574" s="24"/>
      <c r="B574" s="24"/>
      <c r="C574" s="24"/>
      <c r="D574" s="25"/>
      <c r="E574" s="24"/>
      <c r="F574" s="24"/>
      <c r="G574" s="26"/>
      <c r="H574" s="24"/>
      <c r="I574" s="26"/>
      <c r="J574" s="27"/>
      <c r="K574" s="24"/>
      <c r="L574" s="24"/>
      <c r="M574" s="26"/>
      <c r="N574" s="27"/>
      <c r="O574" s="24"/>
      <c r="P574" s="24"/>
      <c r="Q574" s="26"/>
      <c r="R574" s="27"/>
      <c r="S574" s="24"/>
      <c r="T574" s="24"/>
      <c r="U574" s="26"/>
      <c r="V574" s="27"/>
      <c r="W574" s="24"/>
      <c r="X574" s="24"/>
      <c r="Y574" s="26"/>
      <c r="Z574" s="24"/>
    </row>
    <row r="575" spans="1:26" x14ac:dyDescent="0.25">
      <c r="A575" s="24"/>
      <c r="B575" s="24"/>
      <c r="C575" s="24"/>
      <c r="D575" s="25"/>
      <c r="E575" s="24"/>
      <c r="F575" s="24"/>
      <c r="G575" s="26"/>
      <c r="H575" s="24"/>
      <c r="I575" s="26"/>
      <c r="J575" s="27"/>
      <c r="K575" s="24"/>
      <c r="L575" s="24"/>
      <c r="M575" s="26"/>
      <c r="N575" s="27"/>
      <c r="O575" s="24"/>
      <c r="P575" s="24"/>
      <c r="Q575" s="26"/>
      <c r="R575" s="27"/>
      <c r="S575" s="24"/>
      <c r="T575" s="24"/>
      <c r="U575" s="26"/>
      <c r="V575" s="27"/>
      <c r="W575" s="24"/>
      <c r="X575" s="24"/>
      <c r="Y575" s="26"/>
      <c r="Z575" s="24"/>
    </row>
    <row r="576" spans="1:26" x14ac:dyDescent="0.25">
      <c r="A576" s="24"/>
      <c r="B576" s="24"/>
      <c r="C576" s="24"/>
      <c r="D576" s="25"/>
      <c r="E576" s="24"/>
      <c r="F576" s="24"/>
      <c r="G576" s="26"/>
      <c r="H576" s="24"/>
      <c r="I576" s="26"/>
      <c r="J576" s="27"/>
      <c r="K576" s="24"/>
      <c r="L576" s="24"/>
      <c r="M576" s="26"/>
      <c r="N576" s="27"/>
      <c r="O576" s="24"/>
      <c r="P576" s="24"/>
      <c r="Q576" s="26"/>
      <c r="R576" s="27"/>
      <c r="S576" s="24"/>
      <c r="T576" s="24"/>
      <c r="U576" s="26"/>
      <c r="V576" s="27"/>
      <c r="W576" s="24"/>
      <c r="X576" s="24"/>
      <c r="Y576" s="26"/>
      <c r="Z576" s="24"/>
    </row>
    <row r="577" spans="1:26" x14ac:dyDescent="0.25">
      <c r="A577" s="24"/>
      <c r="B577" s="24"/>
      <c r="C577" s="24"/>
      <c r="D577" s="25"/>
      <c r="E577" s="24"/>
      <c r="F577" s="24"/>
      <c r="G577" s="26"/>
      <c r="H577" s="24"/>
      <c r="I577" s="26"/>
      <c r="J577" s="27"/>
      <c r="K577" s="24"/>
      <c r="L577" s="24"/>
      <c r="M577" s="26"/>
      <c r="N577" s="27"/>
      <c r="O577" s="24"/>
      <c r="P577" s="24"/>
      <c r="Q577" s="26"/>
      <c r="R577" s="27"/>
      <c r="S577" s="24"/>
      <c r="T577" s="24"/>
      <c r="U577" s="26"/>
      <c r="V577" s="27"/>
      <c r="W577" s="24"/>
      <c r="X577" s="24"/>
      <c r="Y577" s="26"/>
      <c r="Z577" s="24"/>
    </row>
    <row r="578" spans="1:26" x14ac:dyDescent="0.25">
      <c r="A578" s="24"/>
      <c r="B578" s="24"/>
      <c r="C578" s="24"/>
      <c r="D578" s="25"/>
      <c r="E578" s="24"/>
      <c r="F578" s="24"/>
      <c r="G578" s="26"/>
      <c r="H578" s="24"/>
      <c r="I578" s="26"/>
      <c r="J578" s="27"/>
      <c r="K578" s="24"/>
      <c r="L578" s="24"/>
      <c r="M578" s="26"/>
      <c r="N578" s="27"/>
      <c r="O578" s="24"/>
      <c r="P578" s="24"/>
      <c r="Q578" s="26"/>
      <c r="R578" s="27"/>
      <c r="S578" s="24"/>
      <c r="T578" s="24"/>
      <c r="U578" s="26"/>
      <c r="V578" s="27"/>
      <c r="W578" s="24"/>
      <c r="X578" s="24"/>
      <c r="Y578" s="26"/>
      <c r="Z578" s="24"/>
    </row>
    <row r="579" spans="1:26" x14ac:dyDescent="0.25">
      <c r="A579" s="24"/>
      <c r="B579" s="24"/>
      <c r="C579" s="24"/>
      <c r="D579" s="25"/>
      <c r="E579" s="24"/>
      <c r="F579" s="24"/>
      <c r="G579" s="26"/>
      <c r="H579" s="24"/>
      <c r="I579" s="26"/>
      <c r="J579" s="27"/>
      <c r="K579" s="24"/>
      <c r="L579" s="24"/>
      <c r="M579" s="26"/>
      <c r="N579" s="27"/>
      <c r="O579" s="24"/>
      <c r="P579" s="24"/>
      <c r="Q579" s="26"/>
      <c r="R579" s="27"/>
      <c r="S579" s="24"/>
      <c r="T579" s="24"/>
      <c r="U579" s="26"/>
      <c r="V579" s="27"/>
      <c r="W579" s="24"/>
      <c r="X579" s="24"/>
      <c r="Y579" s="26"/>
      <c r="Z579" s="24"/>
    </row>
    <row r="580" spans="1:26" x14ac:dyDescent="0.25">
      <c r="A580" s="24"/>
      <c r="B580" s="24"/>
      <c r="C580" s="24"/>
      <c r="D580" s="25"/>
      <c r="E580" s="24"/>
      <c r="F580" s="24"/>
      <c r="G580" s="26"/>
      <c r="H580" s="24"/>
      <c r="I580" s="26"/>
      <c r="J580" s="27"/>
      <c r="K580" s="24"/>
      <c r="L580" s="24"/>
      <c r="M580" s="26"/>
      <c r="N580" s="27"/>
      <c r="O580" s="24"/>
      <c r="P580" s="24"/>
      <c r="Q580" s="26"/>
      <c r="R580" s="27"/>
      <c r="S580" s="24"/>
      <c r="T580" s="24"/>
      <c r="U580" s="26"/>
      <c r="V580" s="27"/>
      <c r="W580" s="24"/>
      <c r="X580" s="24"/>
      <c r="Y580" s="26"/>
      <c r="Z580" s="24"/>
    </row>
    <row r="581" spans="1:26" x14ac:dyDescent="0.25">
      <c r="A581" s="24"/>
      <c r="B581" s="24"/>
      <c r="C581" s="24"/>
      <c r="D581" s="25"/>
      <c r="E581" s="24"/>
      <c r="F581" s="24"/>
      <c r="G581" s="26"/>
      <c r="H581" s="24"/>
      <c r="I581" s="26"/>
      <c r="J581" s="27"/>
      <c r="K581" s="24"/>
      <c r="L581" s="24"/>
      <c r="M581" s="26"/>
      <c r="N581" s="27"/>
      <c r="O581" s="24"/>
      <c r="P581" s="24"/>
      <c r="Q581" s="26"/>
      <c r="R581" s="27"/>
      <c r="S581" s="24"/>
      <c r="T581" s="24"/>
      <c r="U581" s="26"/>
      <c r="V581" s="27"/>
      <c r="W581" s="24"/>
      <c r="X581" s="24"/>
      <c r="Y581" s="26"/>
      <c r="Z581" s="24"/>
    </row>
    <row r="582" spans="1:26" x14ac:dyDescent="0.25">
      <c r="A582" s="24"/>
      <c r="B582" s="24"/>
      <c r="C582" s="24"/>
      <c r="D582" s="25"/>
      <c r="E582" s="24"/>
      <c r="F582" s="24"/>
      <c r="G582" s="26"/>
      <c r="H582" s="24"/>
      <c r="I582" s="26"/>
      <c r="J582" s="27"/>
      <c r="K582" s="24"/>
      <c r="L582" s="24"/>
      <c r="M582" s="26"/>
      <c r="N582" s="27"/>
      <c r="O582" s="24"/>
      <c r="P582" s="24"/>
      <c r="Q582" s="26"/>
      <c r="R582" s="27"/>
      <c r="S582" s="24"/>
      <c r="T582" s="24"/>
      <c r="U582" s="26"/>
      <c r="V582" s="27"/>
      <c r="W582" s="24"/>
      <c r="X582" s="24"/>
      <c r="Y582" s="26"/>
      <c r="Z582" s="24"/>
    </row>
    <row r="583" spans="1:26" x14ac:dyDescent="0.25">
      <c r="A583" s="24"/>
      <c r="B583" s="24"/>
      <c r="C583" s="24"/>
      <c r="D583" s="25"/>
      <c r="E583" s="24"/>
      <c r="F583" s="24"/>
      <c r="G583" s="26"/>
      <c r="H583" s="24"/>
      <c r="I583" s="26"/>
      <c r="J583" s="27"/>
      <c r="K583" s="24"/>
      <c r="L583" s="24"/>
      <c r="M583" s="26"/>
      <c r="N583" s="27"/>
      <c r="O583" s="24"/>
      <c r="P583" s="24"/>
      <c r="Q583" s="26"/>
      <c r="R583" s="27"/>
      <c r="S583" s="24"/>
      <c r="T583" s="24"/>
      <c r="U583" s="26"/>
      <c r="V583" s="27"/>
      <c r="W583" s="24"/>
      <c r="X583" s="24"/>
      <c r="Y583" s="26"/>
      <c r="Z583" s="24"/>
    </row>
    <row r="584" spans="1:26" x14ac:dyDescent="0.25">
      <c r="A584" s="24"/>
      <c r="B584" s="24"/>
      <c r="C584" s="24"/>
      <c r="D584" s="25"/>
      <c r="E584" s="24"/>
      <c r="F584" s="24"/>
      <c r="G584" s="26"/>
      <c r="H584" s="24"/>
      <c r="I584" s="26"/>
      <c r="J584" s="27"/>
      <c r="K584" s="24"/>
      <c r="L584" s="24"/>
      <c r="M584" s="26"/>
      <c r="N584" s="27"/>
      <c r="O584" s="24"/>
      <c r="P584" s="24"/>
      <c r="Q584" s="26"/>
      <c r="R584" s="27"/>
      <c r="S584" s="24"/>
      <c r="T584" s="24"/>
      <c r="U584" s="26"/>
      <c r="V584" s="27"/>
      <c r="W584" s="24"/>
      <c r="X584" s="24"/>
      <c r="Y584" s="26"/>
      <c r="Z584" s="24"/>
    </row>
    <row r="585" spans="1:26" x14ac:dyDescent="0.25">
      <c r="A585" s="24"/>
      <c r="B585" s="24"/>
      <c r="C585" s="24"/>
      <c r="D585" s="25"/>
      <c r="E585" s="24"/>
      <c r="F585" s="24"/>
      <c r="G585" s="26"/>
      <c r="H585" s="24"/>
      <c r="I585" s="26"/>
      <c r="J585" s="27"/>
      <c r="K585" s="24"/>
      <c r="L585" s="24"/>
      <c r="M585" s="26"/>
      <c r="N585" s="27"/>
      <c r="O585" s="24"/>
      <c r="P585" s="24"/>
      <c r="Q585" s="26"/>
      <c r="R585" s="27"/>
      <c r="S585" s="24"/>
      <c r="T585" s="24"/>
      <c r="U585" s="26"/>
      <c r="V585" s="27"/>
      <c r="W585" s="24"/>
      <c r="X585" s="24"/>
      <c r="Y585" s="26"/>
      <c r="Z585" s="24"/>
    </row>
    <row r="586" spans="1:26" x14ac:dyDescent="0.25">
      <c r="A586" s="24"/>
      <c r="B586" s="24"/>
      <c r="C586" s="24"/>
      <c r="D586" s="25"/>
      <c r="E586" s="24"/>
      <c r="F586" s="24"/>
      <c r="G586" s="26"/>
      <c r="H586" s="24"/>
      <c r="I586" s="26"/>
      <c r="J586" s="27"/>
      <c r="K586" s="24"/>
      <c r="L586" s="24"/>
      <c r="M586" s="26"/>
      <c r="N586" s="27"/>
      <c r="O586" s="24"/>
      <c r="P586" s="24"/>
      <c r="Q586" s="26"/>
      <c r="R586" s="27"/>
      <c r="S586" s="24"/>
      <c r="T586" s="24"/>
      <c r="U586" s="26"/>
      <c r="V586" s="27"/>
      <c r="W586" s="24"/>
      <c r="X586" s="24"/>
      <c r="Y586" s="26"/>
      <c r="Z586" s="24"/>
    </row>
    <row r="587" spans="1:26" x14ac:dyDescent="0.25">
      <c r="A587" s="24"/>
      <c r="B587" s="24"/>
      <c r="C587" s="24"/>
      <c r="D587" s="25"/>
      <c r="E587" s="24"/>
      <c r="F587" s="24"/>
      <c r="G587" s="26"/>
      <c r="H587" s="24"/>
      <c r="I587" s="26"/>
      <c r="J587" s="27"/>
      <c r="K587" s="24"/>
      <c r="L587" s="24"/>
      <c r="M587" s="26"/>
      <c r="N587" s="27"/>
      <c r="O587" s="24"/>
      <c r="P587" s="24"/>
      <c r="Q587" s="26"/>
      <c r="R587" s="27"/>
      <c r="S587" s="24"/>
      <c r="T587" s="24"/>
      <c r="U587" s="26"/>
      <c r="V587" s="27"/>
      <c r="W587" s="24"/>
      <c r="X587" s="24"/>
      <c r="Y587" s="26"/>
      <c r="Z587" s="24"/>
    </row>
    <row r="588" spans="1:26" x14ac:dyDescent="0.25">
      <c r="A588" s="24"/>
      <c r="B588" s="24"/>
      <c r="C588" s="24"/>
      <c r="D588" s="25"/>
      <c r="E588" s="24"/>
      <c r="F588" s="24"/>
      <c r="G588" s="26"/>
      <c r="H588" s="24"/>
      <c r="I588" s="26"/>
      <c r="J588" s="27"/>
      <c r="K588" s="24"/>
      <c r="L588" s="24"/>
      <c r="M588" s="26"/>
      <c r="N588" s="27"/>
      <c r="O588" s="24"/>
      <c r="P588" s="24"/>
      <c r="Q588" s="26"/>
      <c r="R588" s="27"/>
      <c r="S588" s="24"/>
      <c r="T588" s="24"/>
      <c r="U588" s="26"/>
      <c r="V588" s="27"/>
      <c r="W588" s="24"/>
      <c r="X588" s="24"/>
      <c r="Y588" s="26"/>
      <c r="Z588" s="24"/>
    </row>
    <row r="589" spans="1:26" x14ac:dyDescent="0.25">
      <c r="A589" s="24"/>
      <c r="B589" s="24"/>
      <c r="C589" s="24"/>
      <c r="D589" s="25"/>
      <c r="E589" s="24"/>
      <c r="F589" s="24"/>
      <c r="G589" s="26"/>
      <c r="H589" s="24"/>
      <c r="I589" s="26"/>
      <c r="J589" s="27"/>
      <c r="K589" s="24"/>
      <c r="L589" s="24"/>
      <c r="M589" s="26"/>
      <c r="N589" s="27"/>
      <c r="O589" s="24"/>
      <c r="P589" s="24"/>
      <c r="Q589" s="26"/>
      <c r="R589" s="27"/>
      <c r="S589" s="24"/>
      <c r="T589" s="24"/>
      <c r="U589" s="26"/>
      <c r="V589" s="27"/>
      <c r="W589" s="24"/>
      <c r="X589" s="24"/>
      <c r="Y589" s="26"/>
      <c r="Z589" s="24"/>
    </row>
    <row r="590" spans="1:26" x14ac:dyDescent="0.25">
      <c r="A590" s="24"/>
      <c r="B590" s="24"/>
      <c r="C590" s="24"/>
      <c r="D590" s="25"/>
      <c r="E590" s="24"/>
      <c r="F590" s="24"/>
      <c r="G590" s="26"/>
      <c r="H590" s="24"/>
      <c r="I590" s="26"/>
      <c r="J590" s="27"/>
      <c r="K590" s="24"/>
      <c r="L590" s="24"/>
      <c r="M590" s="26"/>
      <c r="N590" s="27"/>
      <c r="O590" s="24"/>
      <c r="P590" s="24"/>
      <c r="Q590" s="26"/>
      <c r="R590" s="27"/>
      <c r="S590" s="24"/>
      <c r="T590" s="24"/>
      <c r="U590" s="26"/>
      <c r="V590" s="27"/>
      <c r="W590" s="24"/>
      <c r="X590" s="24"/>
      <c r="Y590" s="26"/>
      <c r="Z590" s="24"/>
    </row>
    <row r="591" spans="1:26" x14ac:dyDescent="0.25">
      <c r="A591" s="24"/>
      <c r="B591" s="24"/>
      <c r="C591" s="24"/>
      <c r="D591" s="25"/>
      <c r="E591" s="24"/>
      <c r="F591" s="24"/>
      <c r="G591" s="26"/>
      <c r="H591" s="24"/>
      <c r="I591" s="26"/>
      <c r="J591" s="27"/>
      <c r="K591" s="24"/>
      <c r="L591" s="24"/>
      <c r="M591" s="26"/>
      <c r="N591" s="27"/>
      <c r="O591" s="24"/>
      <c r="P591" s="24"/>
      <c r="Q591" s="26"/>
      <c r="R591" s="27"/>
      <c r="S591" s="24"/>
      <c r="T591" s="24"/>
      <c r="U591" s="26"/>
      <c r="V591" s="27"/>
      <c r="W591" s="24"/>
      <c r="X591" s="24"/>
      <c r="Y591" s="26"/>
      <c r="Z591" s="24"/>
    </row>
    <row r="592" spans="1:26" x14ac:dyDescent="0.25">
      <c r="A592" s="24"/>
      <c r="B592" s="24"/>
      <c r="C592" s="24"/>
      <c r="D592" s="25"/>
      <c r="E592" s="24"/>
      <c r="F592" s="24"/>
      <c r="G592" s="26"/>
      <c r="H592" s="24"/>
      <c r="I592" s="26"/>
      <c r="J592" s="27"/>
      <c r="K592" s="24"/>
      <c r="L592" s="24"/>
      <c r="M592" s="26"/>
      <c r="N592" s="27"/>
      <c r="O592" s="24"/>
      <c r="P592" s="24"/>
      <c r="Q592" s="26"/>
      <c r="R592" s="27"/>
      <c r="S592" s="24"/>
      <c r="T592" s="24"/>
      <c r="U592" s="26"/>
      <c r="V592" s="27"/>
      <c r="W592" s="24"/>
      <c r="X592" s="24"/>
      <c r="Y592" s="26"/>
      <c r="Z592" s="24"/>
    </row>
    <row r="593" spans="1:26" x14ac:dyDescent="0.25">
      <c r="A593" s="24"/>
      <c r="B593" s="24"/>
      <c r="C593" s="24"/>
      <c r="D593" s="25"/>
      <c r="E593" s="24"/>
      <c r="F593" s="24"/>
      <c r="G593" s="26"/>
      <c r="H593" s="24"/>
      <c r="I593" s="26"/>
      <c r="J593" s="27"/>
      <c r="K593" s="24"/>
      <c r="L593" s="24"/>
      <c r="M593" s="26"/>
      <c r="N593" s="27"/>
      <c r="O593" s="24"/>
      <c r="P593" s="24"/>
      <c r="Q593" s="26"/>
      <c r="R593" s="27"/>
      <c r="S593" s="24"/>
      <c r="T593" s="24"/>
      <c r="U593" s="26"/>
      <c r="V593" s="27"/>
      <c r="W593" s="24"/>
      <c r="X593" s="24"/>
      <c r="Y593" s="26"/>
      <c r="Z593" s="24"/>
    </row>
    <row r="594" spans="1:26" x14ac:dyDescent="0.25">
      <c r="A594" s="24"/>
      <c r="B594" s="24"/>
      <c r="C594" s="24"/>
      <c r="D594" s="25"/>
      <c r="E594" s="24"/>
      <c r="F594" s="24"/>
      <c r="G594" s="26"/>
      <c r="H594" s="24"/>
      <c r="I594" s="26"/>
      <c r="J594" s="27"/>
      <c r="K594" s="24"/>
      <c r="L594" s="24"/>
      <c r="M594" s="26"/>
      <c r="N594" s="27"/>
      <c r="O594" s="24"/>
      <c r="P594" s="24"/>
      <c r="Q594" s="26"/>
      <c r="R594" s="27"/>
      <c r="S594" s="24"/>
      <c r="T594" s="24"/>
      <c r="U594" s="26"/>
      <c r="V594" s="27"/>
      <c r="W594" s="24"/>
      <c r="X594" s="24"/>
      <c r="Y594" s="26"/>
      <c r="Z594" s="24"/>
    </row>
    <row r="595" spans="1:26" x14ac:dyDescent="0.25">
      <c r="A595" s="24"/>
      <c r="B595" s="24"/>
      <c r="C595" s="24"/>
      <c r="D595" s="25"/>
      <c r="E595" s="24"/>
      <c r="F595" s="24"/>
      <c r="G595" s="26"/>
      <c r="H595" s="24"/>
      <c r="I595" s="26"/>
      <c r="J595" s="27"/>
      <c r="K595" s="24"/>
      <c r="L595" s="24"/>
      <c r="M595" s="26"/>
      <c r="N595" s="27"/>
      <c r="O595" s="24"/>
      <c r="P595" s="24"/>
      <c r="Q595" s="26"/>
      <c r="R595" s="27"/>
      <c r="S595" s="24"/>
      <c r="T595" s="24"/>
      <c r="U595" s="26"/>
      <c r="V595" s="27"/>
      <c r="W595" s="24"/>
      <c r="X595" s="24"/>
      <c r="Y595" s="26"/>
      <c r="Z595" s="24"/>
    </row>
    <row r="596" spans="1:26" x14ac:dyDescent="0.25">
      <c r="A596" s="24"/>
      <c r="B596" s="24"/>
      <c r="C596" s="24"/>
      <c r="D596" s="25"/>
      <c r="E596" s="24"/>
      <c r="F596" s="24"/>
      <c r="G596" s="26"/>
      <c r="H596" s="24"/>
      <c r="I596" s="26"/>
      <c r="J596" s="27"/>
      <c r="K596" s="24"/>
      <c r="L596" s="24"/>
      <c r="M596" s="26"/>
      <c r="N596" s="27"/>
      <c r="O596" s="24"/>
      <c r="P596" s="24"/>
      <c r="Q596" s="26"/>
      <c r="R596" s="27"/>
      <c r="S596" s="24"/>
      <c r="T596" s="24"/>
      <c r="U596" s="26"/>
      <c r="V596" s="27"/>
      <c r="W596" s="24"/>
      <c r="X596" s="24"/>
      <c r="Y596" s="26"/>
      <c r="Z596" s="24"/>
    </row>
    <row r="597" spans="1:26" x14ac:dyDescent="0.25">
      <c r="A597" s="24"/>
      <c r="B597" s="24"/>
      <c r="C597" s="24"/>
      <c r="D597" s="25"/>
      <c r="E597" s="24"/>
      <c r="F597" s="24"/>
      <c r="G597" s="26"/>
      <c r="H597" s="24"/>
      <c r="I597" s="26"/>
      <c r="J597" s="27"/>
      <c r="K597" s="24"/>
      <c r="L597" s="24"/>
      <c r="M597" s="26"/>
      <c r="N597" s="27"/>
      <c r="O597" s="24"/>
      <c r="P597" s="24"/>
      <c r="Q597" s="26"/>
      <c r="R597" s="27"/>
      <c r="S597" s="24"/>
      <c r="T597" s="24"/>
      <c r="U597" s="26"/>
      <c r="V597" s="27"/>
      <c r="W597" s="24"/>
      <c r="X597" s="24"/>
      <c r="Y597" s="26"/>
      <c r="Z597" s="24"/>
    </row>
    <row r="598" spans="1:26" x14ac:dyDescent="0.25">
      <c r="A598" s="24"/>
      <c r="B598" s="24"/>
      <c r="C598" s="24"/>
      <c r="D598" s="25"/>
      <c r="E598" s="24"/>
      <c r="F598" s="24"/>
      <c r="G598" s="26"/>
      <c r="H598" s="24"/>
      <c r="I598" s="26"/>
      <c r="J598" s="27"/>
      <c r="K598" s="24"/>
      <c r="L598" s="24"/>
      <c r="M598" s="26"/>
      <c r="N598" s="27"/>
      <c r="O598" s="24"/>
      <c r="P598" s="24"/>
      <c r="Q598" s="26"/>
      <c r="R598" s="27"/>
      <c r="S598" s="24"/>
      <c r="T598" s="24"/>
      <c r="U598" s="26"/>
      <c r="V598" s="27"/>
      <c r="W598" s="24"/>
      <c r="X598" s="24"/>
      <c r="Y598" s="26"/>
      <c r="Z598" s="24"/>
    </row>
    <row r="599" spans="1:26" x14ac:dyDescent="0.25">
      <c r="A599" s="24"/>
      <c r="B599" s="24"/>
      <c r="C599" s="24"/>
      <c r="D599" s="25"/>
      <c r="E599" s="24"/>
      <c r="F599" s="24"/>
      <c r="G599" s="26"/>
      <c r="H599" s="24"/>
      <c r="I599" s="26"/>
      <c r="J599" s="27"/>
      <c r="K599" s="24"/>
      <c r="L599" s="24"/>
      <c r="M599" s="26"/>
      <c r="N599" s="27"/>
      <c r="O599" s="24"/>
      <c r="P599" s="24"/>
      <c r="Q599" s="26"/>
      <c r="R599" s="27"/>
      <c r="S599" s="24"/>
      <c r="T599" s="24"/>
      <c r="U599" s="26"/>
      <c r="V599" s="27"/>
      <c r="W599" s="24"/>
      <c r="X599" s="24"/>
      <c r="Y599" s="26"/>
      <c r="Z599" s="24"/>
    </row>
    <row r="600" spans="1:26" x14ac:dyDescent="0.25">
      <c r="A600" s="24"/>
      <c r="B600" s="24"/>
      <c r="C600" s="24"/>
      <c r="D600" s="25"/>
      <c r="E600" s="24"/>
      <c r="F600" s="24"/>
      <c r="G600" s="26"/>
      <c r="H600" s="24"/>
      <c r="I600" s="26"/>
      <c r="J600" s="27"/>
      <c r="K600" s="24"/>
      <c r="L600" s="24"/>
      <c r="M600" s="26"/>
      <c r="N600" s="27"/>
      <c r="O600" s="24"/>
      <c r="P600" s="24"/>
      <c r="Q600" s="26"/>
      <c r="R600" s="27"/>
      <c r="S600" s="24"/>
      <c r="T600" s="24"/>
      <c r="U600" s="26"/>
      <c r="V600" s="27"/>
      <c r="W600" s="24"/>
      <c r="X600" s="24"/>
      <c r="Y600" s="26"/>
      <c r="Z600" s="24"/>
    </row>
    <row r="601" spans="1:26" x14ac:dyDescent="0.25">
      <c r="A601" s="24"/>
      <c r="B601" s="24"/>
      <c r="C601" s="24"/>
      <c r="D601" s="25"/>
      <c r="E601" s="24"/>
      <c r="F601" s="24"/>
      <c r="G601" s="26"/>
      <c r="H601" s="24"/>
      <c r="I601" s="26"/>
      <c r="J601" s="27"/>
      <c r="K601" s="24"/>
      <c r="L601" s="24"/>
      <c r="M601" s="26"/>
      <c r="N601" s="27"/>
      <c r="O601" s="24"/>
      <c r="P601" s="24"/>
      <c r="Q601" s="26"/>
      <c r="R601" s="27"/>
      <c r="S601" s="24"/>
      <c r="T601" s="24"/>
      <c r="U601" s="26"/>
      <c r="V601" s="27"/>
      <c r="W601" s="24"/>
      <c r="X601" s="24"/>
      <c r="Y601" s="26"/>
      <c r="Z601" s="24"/>
    </row>
    <row r="602" spans="1:26" x14ac:dyDescent="0.25">
      <c r="A602" s="24"/>
      <c r="B602" s="24"/>
      <c r="C602" s="24"/>
      <c r="D602" s="25"/>
      <c r="E602" s="24"/>
      <c r="F602" s="24"/>
      <c r="G602" s="26"/>
      <c r="H602" s="24"/>
      <c r="I602" s="26"/>
      <c r="J602" s="27"/>
      <c r="K602" s="24"/>
      <c r="L602" s="24"/>
      <c r="M602" s="26"/>
      <c r="N602" s="27"/>
      <c r="O602" s="24"/>
      <c r="P602" s="24"/>
      <c r="Q602" s="26"/>
      <c r="R602" s="27"/>
      <c r="S602" s="24"/>
      <c r="T602" s="24"/>
      <c r="U602" s="26"/>
      <c r="V602" s="27"/>
      <c r="W602" s="24"/>
      <c r="X602" s="24"/>
      <c r="Y602" s="26"/>
      <c r="Z602" s="24"/>
    </row>
    <row r="603" spans="1:26" x14ac:dyDescent="0.25">
      <c r="A603" s="24"/>
      <c r="B603" s="24"/>
      <c r="C603" s="24"/>
      <c r="D603" s="25"/>
      <c r="E603" s="24"/>
      <c r="F603" s="24"/>
      <c r="G603" s="26"/>
      <c r="H603" s="24"/>
      <c r="I603" s="26"/>
      <c r="J603" s="27"/>
      <c r="K603" s="24"/>
      <c r="L603" s="24"/>
      <c r="M603" s="26"/>
      <c r="N603" s="27"/>
      <c r="O603" s="24"/>
      <c r="P603" s="24"/>
      <c r="Q603" s="26"/>
      <c r="R603" s="27"/>
      <c r="S603" s="24"/>
      <c r="T603" s="24"/>
      <c r="U603" s="26"/>
      <c r="V603" s="27"/>
      <c r="W603" s="24"/>
      <c r="X603" s="24"/>
      <c r="Y603" s="26"/>
      <c r="Z603" s="24"/>
    </row>
    <row r="604" spans="1:26" x14ac:dyDescent="0.25">
      <c r="A604" s="24"/>
      <c r="B604" s="24"/>
      <c r="C604" s="24"/>
      <c r="D604" s="25"/>
      <c r="E604" s="24"/>
      <c r="F604" s="24"/>
      <c r="G604" s="26"/>
      <c r="H604" s="24"/>
      <c r="I604" s="26"/>
      <c r="J604" s="27"/>
      <c r="K604" s="24"/>
      <c r="L604" s="24"/>
      <c r="M604" s="26"/>
      <c r="N604" s="27"/>
      <c r="O604" s="24"/>
      <c r="P604" s="24"/>
      <c r="Q604" s="26"/>
      <c r="R604" s="27"/>
      <c r="S604" s="24"/>
      <c r="T604" s="24"/>
      <c r="U604" s="26"/>
      <c r="V604" s="27"/>
      <c r="W604" s="24"/>
      <c r="X604" s="24"/>
      <c r="Y604" s="26"/>
      <c r="Z604" s="24"/>
    </row>
    <row r="605" spans="1:26" x14ac:dyDescent="0.25">
      <c r="A605" s="24"/>
      <c r="B605" s="24"/>
      <c r="C605" s="24"/>
      <c r="D605" s="25"/>
      <c r="E605" s="24"/>
      <c r="F605" s="24"/>
      <c r="G605" s="26"/>
      <c r="H605" s="24"/>
      <c r="I605" s="26"/>
      <c r="J605" s="27"/>
      <c r="K605" s="24"/>
      <c r="L605" s="24"/>
      <c r="M605" s="26"/>
      <c r="N605" s="27"/>
      <c r="O605" s="24"/>
      <c r="P605" s="24"/>
      <c r="Q605" s="26"/>
      <c r="R605" s="27"/>
      <c r="S605" s="24"/>
      <c r="T605" s="24"/>
      <c r="U605" s="26"/>
      <c r="V605" s="27"/>
      <c r="W605" s="24"/>
      <c r="X605" s="24"/>
      <c r="Y605" s="26"/>
      <c r="Z605" s="24"/>
    </row>
    <row r="606" spans="1:26" x14ac:dyDescent="0.25">
      <c r="A606" s="24"/>
      <c r="B606" s="24"/>
      <c r="C606" s="24"/>
      <c r="D606" s="25"/>
      <c r="E606" s="24"/>
      <c r="F606" s="24"/>
      <c r="G606" s="26"/>
      <c r="H606" s="24"/>
      <c r="I606" s="26"/>
      <c r="J606" s="27"/>
      <c r="K606" s="24"/>
      <c r="L606" s="24"/>
      <c r="M606" s="26"/>
      <c r="N606" s="27"/>
      <c r="O606" s="24"/>
      <c r="P606" s="24"/>
      <c r="Q606" s="26"/>
      <c r="R606" s="27"/>
      <c r="S606" s="24"/>
      <c r="T606" s="24"/>
      <c r="U606" s="26"/>
      <c r="V606" s="27"/>
      <c r="W606" s="24"/>
      <c r="X606" s="24"/>
      <c r="Y606" s="26"/>
      <c r="Z606" s="24"/>
    </row>
    <row r="607" spans="1:26" x14ac:dyDescent="0.25">
      <c r="A607" s="24"/>
      <c r="B607" s="24"/>
      <c r="C607" s="24"/>
      <c r="D607" s="25"/>
      <c r="E607" s="24"/>
      <c r="F607" s="24"/>
      <c r="G607" s="26"/>
      <c r="H607" s="24"/>
      <c r="I607" s="26"/>
      <c r="J607" s="27"/>
      <c r="K607" s="24"/>
      <c r="L607" s="24"/>
      <c r="M607" s="26"/>
      <c r="N607" s="27"/>
      <c r="O607" s="24"/>
      <c r="P607" s="24"/>
      <c r="Q607" s="26"/>
      <c r="R607" s="27"/>
      <c r="S607" s="24"/>
      <c r="T607" s="24"/>
      <c r="U607" s="26"/>
      <c r="V607" s="27"/>
      <c r="W607" s="24"/>
      <c r="X607" s="24"/>
      <c r="Y607" s="26"/>
      <c r="Z607" s="24"/>
    </row>
    <row r="608" spans="1:26" x14ac:dyDescent="0.25">
      <c r="A608" s="24"/>
      <c r="B608" s="24"/>
      <c r="C608" s="24"/>
      <c r="D608" s="25"/>
      <c r="E608" s="24"/>
      <c r="F608" s="24"/>
      <c r="G608" s="26"/>
      <c r="H608" s="24"/>
      <c r="I608" s="26"/>
      <c r="J608" s="27"/>
      <c r="K608" s="24"/>
      <c r="L608" s="24"/>
      <c r="M608" s="26"/>
      <c r="N608" s="27"/>
      <c r="O608" s="24"/>
      <c r="P608" s="24"/>
      <c r="Q608" s="26"/>
      <c r="R608" s="27"/>
      <c r="S608" s="24"/>
      <c r="T608" s="24"/>
      <c r="U608" s="26"/>
      <c r="V608" s="27"/>
      <c r="W608" s="24"/>
      <c r="X608" s="24"/>
      <c r="Y608" s="26"/>
      <c r="Z608" s="24"/>
    </row>
    <row r="609" spans="1:26" x14ac:dyDescent="0.25">
      <c r="A609" s="24"/>
      <c r="B609" s="24"/>
      <c r="C609" s="24"/>
      <c r="D609" s="25"/>
      <c r="E609" s="24"/>
      <c r="F609" s="24"/>
      <c r="G609" s="26"/>
      <c r="H609" s="24"/>
      <c r="I609" s="26"/>
      <c r="J609" s="27"/>
      <c r="K609" s="24"/>
      <c r="L609" s="24"/>
      <c r="M609" s="26"/>
      <c r="N609" s="27"/>
      <c r="O609" s="24"/>
      <c r="P609" s="24"/>
      <c r="Q609" s="26"/>
      <c r="R609" s="27"/>
      <c r="S609" s="24"/>
      <c r="T609" s="24"/>
      <c r="U609" s="26"/>
      <c r="V609" s="27"/>
      <c r="W609" s="24"/>
      <c r="X609" s="24"/>
      <c r="Y609" s="26"/>
      <c r="Z609" s="24"/>
    </row>
    <row r="610" spans="1:26" x14ac:dyDescent="0.25">
      <c r="A610" s="24"/>
      <c r="B610" s="24"/>
      <c r="C610" s="24"/>
      <c r="D610" s="25"/>
      <c r="E610" s="24"/>
      <c r="F610" s="24"/>
      <c r="G610" s="26"/>
      <c r="H610" s="24"/>
      <c r="I610" s="26"/>
      <c r="J610" s="27"/>
      <c r="K610" s="24"/>
      <c r="L610" s="24"/>
      <c r="M610" s="26"/>
      <c r="N610" s="27"/>
      <c r="O610" s="24"/>
      <c r="P610" s="24"/>
      <c r="Q610" s="26"/>
      <c r="R610" s="27"/>
      <c r="S610" s="24"/>
      <c r="T610" s="24"/>
      <c r="U610" s="26"/>
      <c r="V610" s="27"/>
      <c r="W610" s="24"/>
      <c r="X610" s="24"/>
      <c r="Y610" s="26"/>
      <c r="Z610" s="24"/>
    </row>
    <row r="611" spans="1:26" x14ac:dyDescent="0.25">
      <c r="A611" s="24"/>
      <c r="B611" s="24"/>
      <c r="C611" s="24"/>
      <c r="D611" s="25"/>
      <c r="E611" s="24"/>
      <c r="F611" s="24"/>
      <c r="G611" s="26"/>
      <c r="H611" s="24"/>
      <c r="I611" s="26"/>
      <c r="J611" s="27"/>
      <c r="K611" s="24"/>
      <c r="L611" s="24"/>
      <c r="M611" s="26"/>
      <c r="N611" s="27"/>
      <c r="O611" s="24"/>
      <c r="P611" s="24"/>
      <c r="Q611" s="26"/>
      <c r="R611" s="27"/>
      <c r="S611" s="24"/>
      <c r="T611" s="24"/>
      <c r="U611" s="26"/>
      <c r="V611" s="27"/>
      <c r="W611" s="24"/>
      <c r="X611" s="24"/>
      <c r="Y611" s="26"/>
      <c r="Z611" s="24"/>
    </row>
    <row r="612" spans="1:26" x14ac:dyDescent="0.25">
      <c r="A612" s="24"/>
      <c r="B612" s="24"/>
      <c r="C612" s="24"/>
      <c r="D612" s="25"/>
      <c r="E612" s="24"/>
      <c r="F612" s="24"/>
      <c r="G612" s="26"/>
      <c r="H612" s="24"/>
      <c r="I612" s="26"/>
      <c r="J612" s="27"/>
      <c r="K612" s="24"/>
      <c r="L612" s="24"/>
      <c r="M612" s="26"/>
      <c r="N612" s="27"/>
      <c r="O612" s="24"/>
      <c r="P612" s="24"/>
      <c r="Q612" s="26"/>
      <c r="R612" s="27"/>
      <c r="S612" s="24"/>
      <c r="T612" s="24"/>
      <c r="U612" s="26"/>
      <c r="V612" s="27"/>
      <c r="W612" s="24"/>
      <c r="X612" s="24"/>
      <c r="Y612" s="26"/>
      <c r="Z612" s="24"/>
    </row>
    <row r="613" spans="1:26" x14ac:dyDescent="0.25">
      <c r="A613" s="24"/>
      <c r="B613" s="24"/>
      <c r="C613" s="24"/>
      <c r="D613" s="25"/>
      <c r="E613" s="24"/>
      <c r="F613" s="24"/>
      <c r="G613" s="26"/>
      <c r="H613" s="24"/>
      <c r="I613" s="26"/>
      <c r="J613" s="27"/>
      <c r="K613" s="24"/>
      <c r="L613" s="24"/>
      <c r="M613" s="26"/>
      <c r="N613" s="27"/>
      <c r="O613" s="24"/>
      <c r="P613" s="24"/>
      <c r="Q613" s="26"/>
      <c r="R613" s="27"/>
      <c r="S613" s="24"/>
      <c r="T613" s="24"/>
      <c r="U613" s="26"/>
      <c r="V613" s="27"/>
      <c r="W613" s="24"/>
      <c r="X613" s="24"/>
      <c r="Y613" s="26"/>
      <c r="Z613" s="24"/>
    </row>
    <row r="614" spans="1:26" x14ac:dyDescent="0.25">
      <c r="A614" s="24"/>
      <c r="B614" s="24"/>
      <c r="C614" s="24"/>
      <c r="D614" s="25"/>
      <c r="E614" s="24"/>
      <c r="F614" s="24"/>
      <c r="G614" s="26"/>
      <c r="H614" s="24"/>
      <c r="I614" s="26"/>
      <c r="J614" s="27"/>
      <c r="K614" s="24"/>
      <c r="L614" s="24"/>
      <c r="M614" s="26"/>
      <c r="N614" s="27"/>
      <c r="O614" s="24"/>
      <c r="P614" s="24"/>
      <c r="Q614" s="26"/>
      <c r="R614" s="27"/>
      <c r="S614" s="24"/>
      <c r="T614" s="24"/>
      <c r="U614" s="26"/>
      <c r="V614" s="27"/>
      <c r="W614" s="24"/>
      <c r="X614" s="24"/>
      <c r="Y614" s="26"/>
      <c r="Z614" s="24"/>
    </row>
    <row r="615" spans="1:26" x14ac:dyDescent="0.25">
      <c r="A615" s="24"/>
      <c r="B615" s="24"/>
      <c r="C615" s="24"/>
      <c r="D615" s="25"/>
      <c r="E615" s="24"/>
      <c r="F615" s="24"/>
      <c r="G615" s="26"/>
      <c r="H615" s="24"/>
      <c r="I615" s="26"/>
      <c r="J615" s="27"/>
      <c r="K615" s="24"/>
      <c r="L615" s="24"/>
      <c r="M615" s="26"/>
      <c r="N615" s="27"/>
      <c r="O615" s="24"/>
      <c r="P615" s="24"/>
      <c r="Q615" s="26"/>
      <c r="R615" s="27"/>
      <c r="S615" s="24"/>
      <c r="T615" s="24"/>
      <c r="U615" s="26"/>
      <c r="V615" s="27"/>
      <c r="W615" s="24"/>
      <c r="X615" s="24"/>
      <c r="Y615" s="26"/>
      <c r="Z615" s="24"/>
    </row>
    <row r="616" spans="1:26" x14ac:dyDescent="0.25">
      <c r="A616" s="24"/>
      <c r="B616" s="24"/>
      <c r="C616" s="24"/>
      <c r="D616" s="25"/>
      <c r="E616" s="24"/>
      <c r="F616" s="24"/>
      <c r="G616" s="26"/>
      <c r="H616" s="24"/>
      <c r="I616" s="26"/>
      <c r="J616" s="27"/>
      <c r="K616" s="24"/>
      <c r="L616" s="24"/>
      <c r="M616" s="26"/>
      <c r="N616" s="27"/>
      <c r="O616" s="24"/>
      <c r="P616" s="24"/>
      <c r="Q616" s="26"/>
      <c r="R616" s="27"/>
      <c r="S616" s="24"/>
      <c r="T616" s="24"/>
      <c r="U616" s="26"/>
      <c r="V616" s="27"/>
      <c r="W616" s="24"/>
      <c r="X616" s="24"/>
      <c r="Y616" s="26"/>
      <c r="Z616" s="24"/>
    </row>
    <row r="617" spans="1:26" x14ac:dyDescent="0.25">
      <c r="A617" s="24"/>
      <c r="B617" s="24"/>
      <c r="C617" s="24"/>
      <c r="D617" s="25"/>
      <c r="E617" s="24"/>
      <c r="F617" s="24"/>
      <c r="G617" s="26"/>
      <c r="H617" s="24"/>
      <c r="I617" s="26"/>
      <c r="J617" s="27"/>
      <c r="K617" s="24"/>
      <c r="L617" s="24"/>
      <c r="M617" s="26"/>
      <c r="N617" s="27"/>
      <c r="O617" s="24"/>
      <c r="P617" s="24"/>
      <c r="Q617" s="26"/>
      <c r="R617" s="27"/>
      <c r="S617" s="24"/>
      <c r="T617" s="24"/>
      <c r="U617" s="26"/>
      <c r="V617" s="27"/>
      <c r="W617" s="24"/>
      <c r="X617" s="24"/>
      <c r="Y617" s="26"/>
      <c r="Z617" s="24"/>
    </row>
    <row r="618" spans="1:26" x14ac:dyDescent="0.25">
      <c r="A618" s="24"/>
      <c r="B618" s="24"/>
      <c r="C618" s="24"/>
      <c r="D618" s="25"/>
      <c r="E618" s="24"/>
      <c r="F618" s="24"/>
      <c r="G618" s="26"/>
      <c r="H618" s="24"/>
      <c r="I618" s="26"/>
      <c r="J618" s="27"/>
      <c r="K618" s="24"/>
      <c r="L618" s="24"/>
      <c r="M618" s="26"/>
      <c r="N618" s="27"/>
      <c r="O618" s="24"/>
      <c r="P618" s="24"/>
      <c r="Q618" s="26"/>
      <c r="R618" s="27"/>
      <c r="S618" s="24"/>
      <c r="T618" s="24"/>
      <c r="U618" s="26"/>
      <c r="V618" s="27"/>
      <c r="W618" s="24"/>
      <c r="X618" s="24"/>
      <c r="Y618" s="26"/>
      <c r="Z618" s="24"/>
    </row>
    <row r="619" spans="1:26" x14ac:dyDescent="0.25">
      <c r="A619" s="24"/>
      <c r="B619" s="24"/>
      <c r="C619" s="24"/>
      <c r="D619" s="25"/>
      <c r="E619" s="24"/>
      <c r="F619" s="24"/>
      <c r="G619" s="26"/>
      <c r="H619" s="24"/>
      <c r="I619" s="26"/>
      <c r="J619" s="27"/>
      <c r="K619" s="24"/>
      <c r="L619" s="24"/>
      <c r="M619" s="26"/>
      <c r="N619" s="27"/>
      <c r="O619" s="24"/>
      <c r="P619" s="24"/>
      <c r="Q619" s="26"/>
      <c r="R619" s="27"/>
      <c r="S619" s="24"/>
      <c r="T619" s="24"/>
      <c r="U619" s="26"/>
      <c r="V619" s="27"/>
      <c r="W619" s="24"/>
      <c r="X619" s="24"/>
      <c r="Y619" s="26"/>
      <c r="Z619" s="24"/>
    </row>
    <row r="620" spans="1:26" x14ac:dyDescent="0.25">
      <c r="A620" s="24"/>
      <c r="B620" s="24"/>
      <c r="C620" s="24"/>
      <c r="D620" s="25"/>
      <c r="E620" s="24"/>
      <c r="F620" s="24"/>
      <c r="G620" s="26"/>
      <c r="H620" s="24"/>
      <c r="I620" s="26"/>
      <c r="J620" s="27"/>
      <c r="K620" s="24"/>
      <c r="L620" s="24"/>
      <c r="M620" s="26"/>
      <c r="N620" s="27"/>
      <c r="O620" s="24"/>
      <c r="P620" s="24"/>
      <c r="Q620" s="26"/>
      <c r="R620" s="27"/>
      <c r="S620" s="24"/>
      <c r="T620" s="24"/>
      <c r="U620" s="26"/>
      <c r="V620" s="27"/>
      <c r="W620" s="24"/>
      <c r="X620" s="24"/>
      <c r="Y620" s="26"/>
      <c r="Z620" s="24"/>
    </row>
    <row r="621" spans="1:26" x14ac:dyDescent="0.25">
      <c r="A621" s="24"/>
      <c r="B621" s="24"/>
      <c r="C621" s="24"/>
      <c r="D621" s="25"/>
      <c r="E621" s="24"/>
      <c r="F621" s="24"/>
      <c r="G621" s="26"/>
      <c r="H621" s="24"/>
      <c r="I621" s="26"/>
      <c r="J621" s="27"/>
      <c r="K621" s="24"/>
      <c r="L621" s="24"/>
      <c r="M621" s="26"/>
      <c r="N621" s="27"/>
      <c r="O621" s="24"/>
      <c r="P621" s="24"/>
      <c r="Q621" s="26"/>
      <c r="R621" s="27"/>
      <c r="S621" s="24"/>
      <c r="T621" s="24"/>
      <c r="U621" s="26"/>
      <c r="V621" s="27"/>
      <c r="W621" s="24"/>
      <c r="X621" s="24"/>
      <c r="Y621" s="26"/>
      <c r="Z621" s="24"/>
    </row>
    <row r="622" spans="1:26" x14ac:dyDescent="0.25">
      <c r="A622" s="24"/>
      <c r="B622" s="24"/>
      <c r="C622" s="24"/>
      <c r="D622" s="25"/>
      <c r="E622" s="24"/>
      <c r="F622" s="24"/>
      <c r="G622" s="26"/>
      <c r="H622" s="24"/>
      <c r="I622" s="26"/>
      <c r="J622" s="27"/>
      <c r="K622" s="24"/>
      <c r="L622" s="24"/>
      <c r="M622" s="26"/>
      <c r="N622" s="27"/>
      <c r="O622" s="24"/>
      <c r="P622" s="24"/>
      <c r="Q622" s="26"/>
      <c r="R622" s="27"/>
      <c r="S622" s="24"/>
      <c r="T622" s="24"/>
      <c r="U622" s="26"/>
      <c r="V622" s="27"/>
      <c r="W622" s="24"/>
      <c r="X622" s="24"/>
      <c r="Y622" s="26"/>
      <c r="Z622" s="24"/>
    </row>
    <row r="623" spans="1:26" x14ac:dyDescent="0.25">
      <c r="A623" s="24"/>
      <c r="B623" s="24"/>
      <c r="C623" s="24"/>
      <c r="D623" s="25"/>
      <c r="E623" s="24"/>
      <c r="F623" s="24"/>
      <c r="G623" s="26"/>
      <c r="H623" s="24"/>
      <c r="I623" s="26"/>
      <c r="J623" s="27"/>
      <c r="K623" s="24"/>
      <c r="L623" s="24"/>
      <c r="M623" s="26"/>
      <c r="N623" s="27"/>
      <c r="O623" s="24"/>
      <c r="P623" s="24"/>
      <c r="Q623" s="26"/>
      <c r="R623" s="27"/>
      <c r="S623" s="24"/>
      <c r="T623" s="24"/>
      <c r="U623" s="26"/>
      <c r="V623" s="27"/>
      <c r="W623" s="24"/>
      <c r="X623" s="24"/>
      <c r="Y623" s="26"/>
      <c r="Z623" s="24"/>
    </row>
    <row r="624" spans="1:26" x14ac:dyDescent="0.25">
      <c r="A624" s="24"/>
      <c r="B624" s="24"/>
      <c r="C624" s="24"/>
      <c r="D624" s="25"/>
      <c r="E624" s="24"/>
      <c r="F624" s="24"/>
      <c r="G624" s="26"/>
      <c r="H624" s="24"/>
      <c r="I624" s="26"/>
      <c r="J624" s="27"/>
      <c r="K624" s="24"/>
      <c r="L624" s="24"/>
      <c r="M624" s="26"/>
      <c r="N624" s="27"/>
      <c r="O624" s="24"/>
      <c r="P624" s="24"/>
      <c r="Q624" s="26"/>
      <c r="R624" s="27"/>
      <c r="S624" s="24"/>
      <c r="T624" s="24"/>
      <c r="U624" s="26"/>
      <c r="V624" s="27"/>
      <c r="W624" s="24"/>
      <c r="X624" s="24"/>
      <c r="Y624" s="26"/>
      <c r="Z624" s="24"/>
    </row>
    <row r="625" spans="1:26" x14ac:dyDescent="0.25">
      <c r="A625" s="24"/>
      <c r="B625" s="24"/>
      <c r="C625" s="24"/>
      <c r="D625" s="25"/>
      <c r="E625" s="24"/>
      <c r="F625" s="24"/>
      <c r="G625" s="26"/>
      <c r="H625" s="24"/>
      <c r="I625" s="26"/>
      <c r="J625" s="27"/>
      <c r="K625" s="24"/>
      <c r="L625" s="24"/>
      <c r="M625" s="26"/>
      <c r="N625" s="27"/>
      <c r="O625" s="24"/>
      <c r="P625" s="24"/>
      <c r="Q625" s="26"/>
      <c r="R625" s="27"/>
      <c r="S625" s="24"/>
      <c r="T625" s="24"/>
      <c r="U625" s="26"/>
      <c r="V625" s="27"/>
      <c r="W625" s="24"/>
      <c r="X625" s="24"/>
      <c r="Y625" s="26"/>
      <c r="Z625" s="24"/>
    </row>
    <row r="626" spans="1:26" x14ac:dyDescent="0.25">
      <c r="A626" s="24"/>
      <c r="B626" s="24"/>
      <c r="C626" s="24"/>
      <c r="D626" s="25"/>
      <c r="E626" s="24"/>
      <c r="F626" s="24"/>
      <c r="G626" s="26"/>
      <c r="H626" s="24"/>
      <c r="I626" s="26"/>
      <c r="J626" s="27"/>
      <c r="K626" s="24"/>
      <c r="L626" s="24"/>
      <c r="M626" s="26"/>
      <c r="N626" s="27"/>
      <c r="O626" s="24"/>
      <c r="P626" s="24"/>
      <c r="Q626" s="26"/>
      <c r="R626" s="27"/>
      <c r="S626" s="24"/>
      <c r="T626" s="24"/>
      <c r="U626" s="26"/>
      <c r="V626" s="27"/>
      <c r="W626" s="24"/>
      <c r="X626" s="24"/>
      <c r="Y626" s="26"/>
      <c r="Z626" s="24"/>
    </row>
    <row r="627" spans="1:26" x14ac:dyDescent="0.25">
      <c r="A627" s="24"/>
      <c r="B627" s="24"/>
      <c r="C627" s="24"/>
      <c r="D627" s="25"/>
      <c r="E627" s="24"/>
      <c r="F627" s="24"/>
      <c r="G627" s="26"/>
      <c r="H627" s="24"/>
      <c r="I627" s="26"/>
      <c r="J627" s="27"/>
      <c r="K627" s="24"/>
      <c r="L627" s="24"/>
      <c r="M627" s="26"/>
      <c r="N627" s="27"/>
      <c r="O627" s="24"/>
      <c r="P627" s="24"/>
      <c r="Q627" s="26"/>
      <c r="R627" s="27"/>
      <c r="S627" s="24"/>
      <c r="T627" s="24"/>
      <c r="U627" s="26"/>
      <c r="V627" s="27"/>
      <c r="W627" s="24"/>
      <c r="X627" s="24"/>
      <c r="Y627" s="26"/>
      <c r="Z627" s="24"/>
    </row>
    <row r="628" spans="1:26" x14ac:dyDescent="0.25">
      <c r="A628" s="24"/>
      <c r="B628" s="24"/>
      <c r="C628" s="24"/>
      <c r="D628" s="25"/>
      <c r="E628" s="24"/>
      <c r="F628" s="24"/>
      <c r="G628" s="26"/>
      <c r="H628" s="24"/>
      <c r="I628" s="26"/>
      <c r="J628" s="27"/>
      <c r="K628" s="24"/>
      <c r="L628" s="24"/>
      <c r="M628" s="26"/>
      <c r="N628" s="27"/>
      <c r="O628" s="24"/>
      <c r="P628" s="24"/>
      <c r="Q628" s="26"/>
      <c r="R628" s="27"/>
      <c r="S628" s="24"/>
      <c r="T628" s="24"/>
      <c r="U628" s="26"/>
      <c r="V628" s="27"/>
      <c r="W628" s="24"/>
      <c r="X628" s="24"/>
      <c r="Y628" s="26"/>
      <c r="Z628" s="24"/>
    </row>
    <row r="629" spans="1:26" x14ac:dyDescent="0.25">
      <c r="A629" s="24"/>
      <c r="B629" s="24"/>
      <c r="C629" s="24"/>
      <c r="D629" s="25"/>
      <c r="E629" s="24"/>
      <c r="F629" s="24"/>
      <c r="G629" s="26"/>
      <c r="H629" s="24"/>
      <c r="I629" s="26"/>
      <c r="J629" s="27"/>
      <c r="K629" s="24"/>
      <c r="L629" s="24"/>
      <c r="M629" s="26"/>
      <c r="N629" s="27"/>
      <c r="O629" s="24"/>
      <c r="P629" s="24"/>
      <c r="Q629" s="26"/>
      <c r="R629" s="27"/>
      <c r="S629" s="24"/>
      <c r="T629" s="24"/>
      <c r="U629" s="26"/>
      <c r="V629" s="27"/>
      <c r="W629" s="24"/>
      <c r="X629" s="24"/>
      <c r="Y629" s="26"/>
      <c r="Z629" s="24"/>
    </row>
    <row r="630" spans="1:26" x14ac:dyDescent="0.25">
      <c r="A630" s="24"/>
      <c r="B630" s="24"/>
      <c r="C630" s="24"/>
      <c r="D630" s="25"/>
      <c r="E630" s="24"/>
      <c r="F630" s="24"/>
      <c r="G630" s="26"/>
      <c r="H630" s="24"/>
      <c r="I630" s="26"/>
      <c r="J630" s="27"/>
      <c r="K630" s="24"/>
      <c r="L630" s="24"/>
      <c r="M630" s="26"/>
      <c r="N630" s="27"/>
      <c r="O630" s="24"/>
      <c r="P630" s="24"/>
      <c r="Q630" s="26"/>
      <c r="R630" s="27"/>
      <c r="S630" s="24"/>
      <c r="T630" s="24"/>
      <c r="U630" s="26"/>
      <c r="V630" s="27"/>
      <c r="W630" s="24"/>
      <c r="X630" s="24"/>
      <c r="Y630" s="26"/>
      <c r="Z630" s="24"/>
    </row>
    <row r="631" spans="1:26" x14ac:dyDescent="0.25">
      <c r="A631" s="24"/>
      <c r="B631" s="24"/>
      <c r="C631" s="24"/>
      <c r="D631" s="25"/>
      <c r="E631" s="24"/>
      <c r="F631" s="24"/>
      <c r="G631" s="26"/>
      <c r="H631" s="24"/>
      <c r="I631" s="26"/>
      <c r="J631" s="27"/>
      <c r="K631" s="24"/>
      <c r="L631" s="24"/>
      <c r="M631" s="26"/>
      <c r="N631" s="27"/>
      <c r="O631" s="24"/>
      <c r="P631" s="24"/>
      <c r="Q631" s="26"/>
      <c r="R631" s="27"/>
      <c r="S631" s="24"/>
      <c r="T631" s="24"/>
      <c r="U631" s="26"/>
      <c r="V631" s="27"/>
      <c r="W631" s="24"/>
      <c r="X631" s="24"/>
      <c r="Y631" s="26"/>
      <c r="Z631" s="24"/>
    </row>
    <row r="632" spans="1:26" x14ac:dyDescent="0.25">
      <c r="A632" s="24"/>
      <c r="B632" s="24"/>
      <c r="C632" s="24"/>
      <c r="D632" s="25"/>
      <c r="E632" s="24"/>
      <c r="F632" s="24"/>
      <c r="G632" s="26"/>
      <c r="H632" s="24"/>
      <c r="I632" s="26"/>
      <c r="J632" s="27"/>
      <c r="K632" s="24"/>
      <c r="L632" s="24"/>
      <c r="M632" s="26"/>
      <c r="N632" s="27"/>
      <c r="O632" s="24"/>
      <c r="P632" s="24"/>
      <c r="Q632" s="26"/>
      <c r="R632" s="27"/>
      <c r="S632" s="24"/>
      <c r="T632" s="24"/>
      <c r="U632" s="26"/>
      <c r="V632" s="27"/>
      <c r="W632" s="24"/>
      <c r="X632" s="24"/>
      <c r="Y632" s="26"/>
      <c r="Z632" s="24"/>
    </row>
    <row r="633" spans="1:26" x14ac:dyDescent="0.25">
      <c r="A633" s="24"/>
      <c r="B633" s="24"/>
      <c r="C633" s="24"/>
      <c r="D633" s="25"/>
      <c r="E633" s="24"/>
      <c r="F633" s="24"/>
      <c r="G633" s="26"/>
      <c r="H633" s="24"/>
      <c r="I633" s="26"/>
      <c r="J633" s="27"/>
      <c r="K633" s="24"/>
      <c r="L633" s="24"/>
      <c r="M633" s="26"/>
      <c r="N633" s="27"/>
      <c r="O633" s="24"/>
      <c r="P633" s="24"/>
      <c r="Q633" s="26"/>
      <c r="R633" s="27"/>
      <c r="S633" s="24"/>
      <c r="T633" s="24"/>
      <c r="U633" s="26"/>
      <c r="V633" s="27"/>
      <c r="W633" s="24"/>
      <c r="X633" s="24"/>
      <c r="Y633" s="26"/>
      <c r="Z633" s="24"/>
    </row>
    <row r="634" spans="1:26" x14ac:dyDescent="0.25">
      <c r="A634" s="24"/>
      <c r="B634" s="24"/>
      <c r="C634" s="24"/>
      <c r="D634" s="25"/>
      <c r="E634" s="24"/>
      <c r="F634" s="24"/>
      <c r="G634" s="26"/>
      <c r="H634" s="24"/>
      <c r="I634" s="26"/>
      <c r="J634" s="27"/>
      <c r="K634" s="24"/>
      <c r="L634" s="24"/>
      <c r="M634" s="26"/>
      <c r="N634" s="27"/>
      <c r="O634" s="24"/>
      <c r="P634" s="24"/>
      <c r="Q634" s="26"/>
      <c r="R634" s="27"/>
      <c r="S634" s="24"/>
      <c r="T634" s="24"/>
      <c r="U634" s="26"/>
      <c r="V634" s="27"/>
      <c r="W634" s="24"/>
      <c r="X634" s="24"/>
      <c r="Y634" s="26"/>
      <c r="Z634" s="24"/>
    </row>
    <row r="635" spans="1:26" x14ac:dyDescent="0.25">
      <c r="A635" s="24"/>
      <c r="B635" s="24"/>
      <c r="C635" s="24"/>
      <c r="D635" s="25"/>
      <c r="E635" s="24"/>
      <c r="F635" s="24"/>
      <c r="G635" s="26"/>
      <c r="H635" s="24"/>
      <c r="I635" s="26"/>
      <c r="J635" s="27"/>
      <c r="K635" s="24"/>
      <c r="L635" s="24"/>
      <c r="M635" s="26"/>
      <c r="N635" s="27"/>
      <c r="O635" s="24"/>
      <c r="P635" s="24"/>
      <c r="Q635" s="26"/>
      <c r="R635" s="27"/>
      <c r="S635" s="24"/>
      <c r="T635" s="24"/>
      <c r="U635" s="26"/>
      <c r="V635" s="27"/>
      <c r="W635" s="24"/>
      <c r="X635" s="24"/>
      <c r="Y635" s="26"/>
      <c r="Z635" s="24"/>
    </row>
    <row r="636" spans="1:26" x14ac:dyDescent="0.25">
      <c r="A636" s="24"/>
      <c r="B636" s="24"/>
      <c r="C636" s="24"/>
      <c r="D636" s="25"/>
      <c r="E636" s="24"/>
      <c r="F636" s="24"/>
      <c r="G636" s="26"/>
      <c r="H636" s="24"/>
      <c r="I636" s="26"/>
      <c r="J636" s="27"/>
      <c r="K636" s="24"/>
      <c r="L636" s="24"/>
      <c r="M636" s="26"/>
      <c r="N636" s="27"/>
      <c r="O636" s="24"/>
      <c r="P636" s="24"/>
      <c r="Q636" s="26"/>
      <c r="R636" s="27"/>
      <c r="S636" s="24"/>
      <c r="T636" s="24"/>
      <c r="U636" s="26"/>
      <c r="V636" s="27"/>
      <c r="W636" s="24"/>
      <c r="X636" s="24"/>
      <c r="Y636" s="26"/>
      <c r="Z636" s="24"/>
    </row>
    <row r="637" spans="1:26" x14ac:dyDescent="0.25">
      <c r="A637" s="24"/>
      <c r="B637" s="24"/>
      <c r="C637" s="24"/>
      <c r="D637" s="25"/>
      <c r="E637" s="24"/>
      <c r="F637" s="24"/>
      <c r="G637" s="26"/>
      <c r="H637" s="24"/>
      <c r="I637" s="26"/>
      <c r="J637" s="27"/>
      <c r="K637" s="24"/>
      <c r="L637" s="24"/>
      <c r="M637" s="26"/>
      <c r="N637" s="27"/>
      <c r="O637" s="24"/>
      <c r="P637" s="24"/>
      <c r="Q637" s="26"/>
      <c r="R637" s="27"/>
      <c r="S637" s="24"/>
      <c r="T637" s="24"/>
      <c r="U637" s="26"/>
      <c r="V637" s="27"/>
      <c r="W637" s="24"/>
      <c r="X637" s="24"/>
      <c r="Y637" s="26"/>
      <c r="Z637" s="24"/>
    </row>
    <row r="638" spans="1:26" x14ac:dyDescent="0.25">
      <c r="A638" s="24"/>
      <c r="B638" s="24"/>
      <c r="C638" s="24"/>
      <c r="D638" s="25"/>
      <c r="E638" s="24"/>
      <c r="F638" s="24"/>
      <c r="G638" s="26"/>
      <c r="H638" s="24"/>
      <c r="I638" s="26"/>
      <c r="J638" s="27"/>
      <c r="K638" s="24"/>
      <c r="L638" s="24"/>
      <c r="M638" s="26"/>
      <c r="N638" s="27"/>
      <c r="O638" s="24"/>
      <c r="P638" s="24"/>
      <c r="Q638" s="26"/>
      <c r="R638" s="27"/>
      <c r="S638" s="24"/>
      <c r="T638" s="24"/>
      <c r="U638" s="26"/>
      <c r="V638" s="27"/>
      <c r="W638" s="24"/>
      <c r="X638" s="24"/>
      <c r="Y638" s="26"/>
      <c r="Z638" s="24"/>
    </row>
    <row r="639" spans="1:26" x14ac:dyDescent="0.25">
      <c r="A639" s="24"/>
      <c r="B639" s="24"/>
      <c r="C639" s="24"/>
      <c r="D639" s="25"/>
      <c r="E639" s="24"/>
      <c r="F639" s="24"/>
      <c r="G639" s="26"/>
      <c r="H639" s="24"/>
      <c r="I639" s="26"/>
      <c r="J639" s="27"/>
      <c r="K639" s="24"/>
      <c r="L639" s="24"/>
      <c r="M639" s="26"/>
      <c r="N639" s="27"/>
      <c r="O639" s="24"/>
      <c r="P639" s="24"/>
      <c r="Q639" s="26"/>
      <c r="R639" s="27"/>
      <c r="S639" s="24"/>
      <c r="T639" s="24"/>
      <c r="U639" s="26"/>
      <c r="V639" s="27"/>
      <c r="W639" s="24"/>
      <c r="X639" s="24"/>
      <c r="Y639" s="26"/>
      <c r="Z639" s="24"/>
    </row>
    <row r="640" spans="1:26" x14ac:dyDescent="0.25">
      <c r="A640" s="24"/>
      <c r="B640" s="24"/>
      <c r="C640" s="24"/>
      <c r="D640" s="25"/>
      <c r="E640" s="24"/>
      <c r="F640" s="24"/>
      <c r="G640" s="26"/>
      <c r="H640" s="24"/>
      <c r="I640" s="26"/>
      <c r="J640" s="27"/>
      <c r="K640" s="24"/>
      <c r="L640" s="24"/>
      <c r="M640" s="26"/>
      <c r="N640" s="27"/>
      <c r="O640" s="24"/>
      <c r="P640" s="24"/>
      <c r="Q640" s="26"/>
      <c r="R640" s="27"/>
      <c r="S640" s="24"/>
      <c r="T640" s="24"/>
      <c r="U640" s="26"/>
      <c r="V640" s="27"/>
      <c r="W640" s="24"/>
      <c r="X640" s="24"/>
      <c r="Y640" s="26"/>
      <c r="Z640" s="24"/>
    </row>
    <row r="641" spans="1:26" x14ac:dyDescent="0.25">
      <c r="A641" s="24"/>
      <c r="B641" s="24"/>
      <c r="C641" s="24"/>
      <c r="D641" s="25"/>
      <c r="E641" s="24"/>
      <c r="F641" s="24"/>
      <c r="G641" s="26"/>
      <c r="H641" s="24"/>
      <c r="I641" s="26"/>
      <c r="J641" s="27"/>
      <c r="K641" s="24"/>
      <c r="L641" s="24"/>
      <c r="M641" s="26"/>
      <c r="N641" s="27"/>
      <c r="O641" s="24"/>
      <c r="P641" s="24"/>
      <c r="Q641" s="26"/>
      <c r="R641" s="27"/>
      <c r="S641" s="24"/>
      <c r="T641" s="24"/>
      <c r="U641" s="26"/>
      <c r="V641" s="27"/>
      <c r="W641" s="24"/>
      <c r="X641" s="24"/>
      <c r="Y641" s="26"/>
      <c r="Z641" s="24"/>
    </row>
    <row r="642" spans="1:26" x14ac:dyDescent="0.25">
      <c r="A642" s="24"/>
      <c r="B642" s="24"/>
      <c r="C642" s="24"/>
      <c r="D642" s="25"/>
      <c r="E642" s="24"/>
      <c r="F642" s="24"/>
      <c r="G642" s="26"/>
      <c r="H642" s="24"/>
      <c r="I642" s="26"/>
      <c r="J642" s="27"/>
      <c r="K642" s="24"/>
      <c r="L642" s="24"/>
      <c r="M642" s="26"/>
      <c r="N642" s="27"/>
      <c r="O642" s="24"/>
      <c r="P642" s="24"/>
      <c r="Q642" s="26"/>
      <c r="R642" s="27"/>
      <c r="S642" s="24"/>
      <c r="T642" s="24"/>
      <c r="U642" s="26"/>
      <c r="V642" s="27"/>
      <c r="W642" s="24"/>
      <c r="X642" s="24"/>
      <c r="Y642" s="26"/>
      <c r="Z642" s="24"/>
    </row>
    <row r="643" spans="1:26" x14ac:dyDescent="0.25">
      <c r="A643" s="24"/>
      <c r="B643" s="24"/>
      <c r="C643" s="24"/>
      <c r="D643" s="25"/>
      <c r="E643" s="24"/>
      <c r="F643" s="24"/>
      <c r="G643" s="26"/>
      <c r="H643" s="24"/>
      <c r="I643" s="26"/>
      <c r="J643" s="27"/>
      <c r="K643" s="24"/>
      <c r="L643" s="24"/>
      <c r="M643" s="26"/>
      <c r="N643" s="27"/>
      <c r="O643" s="24"/>
      <c r="P643" s="24"/>
      <c r="Q643" s="26"/>
      <c r="R643" s="27"/>
      <c r="S643" s="24"/>
      <c r="T643" s="24"/>
      <c r="U643" s="26"/>
      <c r="V643" s="27"/>
      <c r="W643" s="24"/>
      <c r="X643" s="24"/>
      <c r="Y643" s="26"/>
      <c r="Z643" s="24"/>
    </row>
    <row r="644" spans="1:26" x14ac:dyDescent="0.25">
      <c r="A644" s="24"/>
      <c r="B644" s="24"/>
      <c r="C644" s="24"/>
      <c r="D644" s="25"/>
      <c r="E644" s="24"/>
      <c r="F644" s="24"/>
      <c r="G644" s="26"/>
      <c r="H644" s="24"/>
      <c r="I644" s="26"/>
      <c r="J644" s="27"/>
      <c r="K644" s="24"/>
      <c r="L644" s="24"/>
      <c r="M644" s="26"/>
      <c r="N644" s="27"/>
      <c r="O644" s="24"/>
      <c r="P644" s="24"/>
      <c r="Q644" s="26"/>
      <c r="R644" s="27"/>
      <c r="S644" s="24"/>
      <c r="T644" s="24"/>
      <c r="U644" s="26"/>
      <c r="V644" s="27"/>
      <c r="W644" s="24"/>
      <c r="X644" s="24"/>
      <c r="Y644" s="26"/>
      <c r="Z644" s="24"/>
    </row>
    <row r="645" spans="1:26" x14ac:dyDescent="0.25">
      <c r="A645" s="24"/>
      <c r="B645" s="24"/>
      <c r="C645" s="24"/>
      <c r="D645" s="25"/>
      <c r="E645" s="24"/>
      <c r="F645" s="24"/>
      <c r="G645" s="26"/>
      <c r="H645" s="24"/>
      <c r="I645" s="26"/>
      <c r="J645" s="27"/>
      <c r="K645" s="24"/>
      <c r="L645" s="24"/>
      <c r="M645" s="26"/>
      <c r="N645" s="27"/>
      <c r="O645" s="24"/>
      <c r="P645" s="24"/>
      <c r="Q645" s="26"/>
      <c r="R645" s="27"/>
      <c r="S645" s="24"/>
      <c r="T645" s="24"/>
      <c r="U645" s="26"/>
      <c r="V645" s="27"/>
      <c r="W645" s="24"/>
      <c r="X645" s="24"/>
      <c r="Y645" s="26"/>
      <c r="Z645" s="24"/>
    </row>
    <row r="646" spans="1:26" x14ac:dyDescent="0.25">
      <c r="A646" s="24"/>
      <c r="B646" s="24"/>
      <c r="C646" s="24"/>
      <c r="D646" s="25"/>
      <c r="E646" s="24"/>
      <c r="F646" s="24"/>
      <c r="G646" s="26"/>
      <c r="H646" s="24"/>
      <c r="I646" s="26"/>
      <c r="J646" s="27"/>
      <c r="K646" s="24"/>
      <c r="L646" s="24"/>
      <c r="M646" s="26"/>
      <c r="N646" s="27"/>
      <c r="O646" s="24"/>
      <c r="P646" s="24"/>
      <c r="Q646" s="26"/>
      <c r="R646" s="27"/>
      <c r="S646" s="24"/>
      <c r="T646" s="24"/>
      <c r="U646" s="26"/>
      <c r="V646" s="27"/>
      <c r="W646" s="24"/>
      <c r="X646" s="24"/>
      <c r="Y646" s="26"/>
      <c r="Z646" s="24"/>
    </row>
    <row r="647" spans="1:26" x14ac:dyDescent="0.25">
      <c r="A647" s="24"/>
      <c r="B647" s="24"/>
      <c r="C647" s="24"/>
      <c r="D647" s="25"/>
      <c r="E647" s="24"/>
      <c r="F647" s="24"/>
      <c r="G647" s="26"/>
      <c r="H647" s="24"/>
      <c r="I647" s="26"/>
      <c r="J647" s="27"/>
      <c r="K647" s="24"/>
      <c r="L647" s="24"/>
      <c r="M647" s="26"/>
      <c r="N647" s="27"/>
      <c r="O647" s="24"/>
      <c r="P647" s="24"/>
      <c r="Q647" s="26"/>
      <c r="R647" s="27"/>
      <c r="S647" s="24"/>
      <c r="T647" s="24"/>
      <c r="U647" s="26"/>
      <c r="V647" s="27"/>
      <c r="W647" s="24"/>
      <c r="X647" s="24"/>
      <c r="Y647" s="26"/>
      <c r="Z647" s="24"/>
    </row>
    <row r="648" spans="1:26" x14ac:dyDescent="0.25">
      <c r="A648" s="24"/>
      <c r="B648" s="24"/>
      <c r="C648" s="24"/>
      <c r="D648" s="25"/>
      <c r="E648" s="24"/>
      <c r="F648" s="24"/>
      <c r="G648" s="26"/>
      <c r="H648" s="24"/>
      <c r="I648" s="26"/>
      <c r="J648" s="27"/>
      <c r="K648" s="24"/>
      <c r="L648" s="24"/>
      <c r="M648" s="26"/>
      <c r="N648" s="27"/>
      <c r="O648" s="24"/>
      <c r="P648" s="24"/>
      <c r="Q648" s="26"/>
      <c r="R648" s="27"/>
      <c r="S648" s="24"/>
      <c r="T648" s="24"/>
      <c r="U648" s="26"/>
      <c r="V648" s="27"/>
      <c r="W648" s="24"/>
      <c r="X648" s="24"/>
      <c r="Y648" s="26"/>
      <c r="Z648" s="24"/>
    </row>
    <row r="649" spans="1:26" x14ac:dyDescent="0.25">
      <c r="A649" s="24"/>
      <c r="B649" s="24"/>
      <c r="C649" s="24"/>
      <c r="D649" s="25"/>
      <c r="E649" s="24"/>
      <c r="F649" s="24"/>
      <c r="G649" s="26"/>
      <c r="H649" s="24"/>
      <c r="I649" s="26"/>
      <c r="J649" s="27"/>
      <c r="K649" s="24"/>
      <c r="L649" s="24"/>
      <c r="M649" s="26"/>
      <c r="N649" s="27"/>
      <c r="O649" s="24"/>
      <c r="P649" s="24"/>
      <c r="Q649" s="26"/>
      <c r="R649" s="27"/>
      <c r="S649" s="24"/>
      <c r="T649" s="24"/>
      <c r="U649" s="26"/>
      <c r="V649" s="27"/>
      <c r="W649" s="24"/>
      <c r="X649" s="24"/>
      <c r="Y649" s="26"/>
      <c r="Z649" s="24"/>
    </row>
    <row r="650" spans="1:26" x14ac:dyDescent="0.25">
      <c r="A650" s="24"/>
      <c r="B650" s="24"/>
      <c r="C650" s="24"/>
      <c r="D650" s="25"/>
      <c r="E650" s="24"/>
      <c r="F650" s="24"/>
      <c r="G650" s="26"/>
      <c r="H650" s="24"/>
      <c r="I650" s="26"/>
      <c r="J650" s="27"/>
      <c r="K650" s="24"/>
      <c r="L650" s="24"/>
      <c r="M650" s="26"/>
      <c r="N650" s="27"/>
      <c r="O650" s="24"/>
      <c r="P650" s="24"/>
      <c r="Q650" s="26"/>
      <c r="R650" s="27"/>
      <c r="S650" s="24"/>
      <c r="T650" s="24"/>
      <c r="U650" s="26"/>
      <c r="V650" s="27"/>
      <c r="W650" s="24"/>
      <c r="X650" s="24"/>
      <c r="Y650" s="26"/>
      <c r="Z650" s="24"/>
    </row>
    <row r="651" spans="1:26" x14ac:dyDescent="0.25">
      <c r="A651" s="24"/>
      <c r="B651" s="24"/>
      <c r="C651" s="24"/>
      <c r="D651" s="25"/>
      <c r="E651" s="24"/>
      <c r="F651" s="24"/>
      <c r="G651" s="26"/>
      <c r="H651" s="24"/>
      <c r="I651" s="26"/>
      <c r="J651" s="27"/>
      <c r="K651" s="24"/>
      <c r="L651" s="24"/>
      <c r="M651" s="26"/>
      <c r="N651" s="27"/>
      <c r="O651" s="24"/>
      <c r="P651" s="24"/>
      <c r="Q651" s="26"/>
      <c r="R651" s="27"/>
      <c r="S651" s="24"/>
      <c r="T651" s="24"/>
      <c r="U651" s="26"/>
      <c r="V651" s="27"/>
      <c r="W651" s="24"/>
      <c r="X651" s="24"/>
      <c r="Y651" s="26"/>
      <c r="Z651" s="24"/>
    </row>
    <row r="652" spans="1:26" x14ac:dyDescent="0.25">
      <c r="A652" s="24"/>
      <c r="B652" s="24"/>
      <c r="C652" s="24"/>
      <c r="D652" s="25"/>
      <c r="E652" s="24"/>
      <c r="F652" s="24"/>
      <c r="G652" s="26"/>
      <c r="H652" s="24"/>
      <c r="I652" s="26"/>
      <c r="J652" s="27"/>
      <c r="K652" s="24"/>
      <c r="L652" s="24"/>
      <c r="M652" s="26"/>
      <c r="N652" s="27"/>
      <c r="O652" s="24"/>
      <c r="P652" s="24"/>
      <c r="Q652" s="26"/>
      <c r="R652" s="27"/>
      <c r="S652" s="24"/>
      <c r="T652" s="24"/>
      <c r="U652" s="26"/>
      <c r="V652" s="27"/>
      <c r="W652" s="24"/>
      <c r="X652" s="24"/>
      <c r="Y652" s="26"/>
      <c r="Z652" s="24"/>
    </row>
    <row r="653" spans="1:26" x14ac:dyDescent="0.25">
      <c r="A653" s="24"/>
      <c r="B653" s="24"/>
      <c r="C653" s="24"/>
      <c r="D653" s="25"/>
      <c r="E653" s="24"/>
      <c r="F653" s="24"/>
      <c r="G653" s="26"/>
      <c r="H653" s="24"/>
      <c r="I653" s="26"/>
      <c r="J653" s="27"/>
      <c r="K653" s="24"/>
      <c r="L653" s="24"/>
      <c r="M653" s="26"/>
      <c r="N653" s="27"/>
      <c r="O653" s="24"/>
      <c r="P653" s="24"/>
      <c r="Q653" s="26"/>
      <c r="R653" s="27"/>
      <c r="S653" s="24"/>
      <c r="T653" s="24"/>
      <c r="U653" s="26"/>
      <c r="V653" s="27"/>
      <c r="W653" s="24"/>
      <c r="X653" s="24"/>
      <c r="Y653" s="26"/>
      <c r="Z653" s="24"/>
    </row>
    <row r="654" spans="1:26" x14ac:dyDescent="0.25">
      <c r="A654" s="24"/>
      <c r="B654" s="24"/>
      <c r="C654" s="24"/>
      <c r="D654" s="25"/>
      <c r="E654" s="24"/>
      <c r="F654" s="24"/>
      <c r="G654" s="26"/>
      <c r="H654" s="24"/>
      <c r="I654" s="26"/>
      <c r="J654" s="27"/>
      <c r="K654" s="24"/>
      <c r="L654" s="24"/>
      <c r="M654" s="26"/>
      <c r="N654" s="27"/>
      <c r="O654" s="24"/>
      <c r="P654" s="24"/>
      <c r="Q654" s="26"/>
      <c r="R654" s="27"/>
      <c r="S654" s="24"/>
      <c r="T654" s="24"/>
      <c r="U654" s="26"/>
      <c r="V654" s="27"/>
      <c r="W654" s="24"/>
      <c r="X654" s="24"/>
      <c r="Y654" s="26"/>
      <c r="Z654" s="24"/>
    </row>
    <row r="655" spans="1:26" x14ac:dyDescent="0.25">
      <c r="A655" s="24"/>
      <c r="B655" s="24"/>
      <c r="C655" s="24"/>
      <c r="D655" s="25"/>
      <c r="E655" s="24"/>
      <c r="F655" s="24"/>
      <c r="G655" s="26"/>
      <c r="H655" s="24"/>
      <c r="I655" s="26"/>
      <c r="J655" s="27"/>
      <c r="K655" s="24"/>
      <c r="L655" s="24"/>
      <c r="M655" s="26"/>
      <c r="N655" s="27"/>
      <c r="O655" s="24"/>
      <c r="P655" s="24"/>
      <c r="Q655" s="26"/>
      <c r="R655" s="27"/>
      <c r="S655" s="24"/>
      <c r="T655" s="24"/>
      <c r="U655" s="26"/>
      <c r="V655" s="27"/>
      <c r="W655" s="24"/>
      <c r="X655" s="24"/>
      <c r="Y655" s="26"/>
      <c r="Z655" s="24"/>
    </row>
    <row r="656" spans="1:26" x14ac:dyDescent="0.25">
      <c r="A656" s="24"/>
      <c r="B656" s="24"/>
      <c r="C656" s="24"/>
      <c r="D656" s="25"/>
      <c r="E656" s="24"/>
      <c r="F656" s="24"/>
      <c r="G656" s="26"/>
      <c r="H656" s="24"/>
      <c r="I656" s="26"/>
      <c r="J656" s="27"/>
      <c r="K656" s="24"/>
      <c r="L656" s="24"/>
      <c r="M656" s="26"/>
      <c r="N656" s="27"/>
      <c r="O656" s="24"/>
      <c r="P656" s="24"/>
      <c r="Q656" s="26"/>
      <c r="R656" s="27"/>
      <c r="S656" s="24"/>
      <c r="T656" s="24"/>
      <c r="U656" s="26"/>
      <c r="V656" s="27"/>
      <c r="W656" s="24"/>
      <c r="X656" s="24"/>
      <c r="Y656" s="26"/>
      <c r="Z656" s="24"/>
    </row>
    <row r="657" spans="1:26" x14ac:dyDescent="0.25">
      <c r="A657" s="24"/>
      <c r="B657" s="24"/>
      <c r="C657" s="24"/>
      <c r="D657" s="25"/>
      <c r="E657" s="24"/>
      <c r="F657" s="24"/>
      <c r="G657" s="26"/>
      <c r="H657" s="24"/>
      <c r="I657" s="26"/>
      <c r="J657" s="27"/>
      <c r="K657" s="24"/>
      <c r="L657" s="24"/>
      <c r="M657" s="26"/>
      <c r="N657" s="27"/>
      <c r="O657" s="24"/>
      <c r="P657" s="24"/>
      <c r="Q657" s="26"/>
      <c r="R657" s="27"/>
      <c r="S657" s="24"/>
      <c r="T657" s="24"/>
      <c r="U657" s="26"/>
      <c r="V657" s="27"/>
      <c r="W657" s="24"/>
      <c r="X657" s="24"/>
      <c r="Y657" s="26"/>
      <c r="Z657" s="24"/>
    </row>
    <row r="658" spans="1:26" x14ac:dyDescent="0.25">
      <c r="A658" s="24"/>
      <c r="B658" s="24"/>
      <c r="C658" s="24"/>
      <c r="D658" s="25"/>
      <c r="E658" s="24"/>
      <c r="F658" s="24"/>
      <c r="G658" s="26"/>
      <c r="H658" s="24"/>
      <c r="I658" s="26"/>
      <c r="J658" s="27"/>
      <c r="K658" s="24"/>
      <c r="L658" s="24"/>
      <c r="M658" s="26"/>
      <c r="N658" s="27"/>
      <c r="O658" s="24"/>
      <c r="P658" s="24"/>
      <c r="Q658" s="26"/>
      <c r="R658" s="27"/>
      <c r="S658" s="24"/>
      <c r="T658" s="24"/>
      <c r="U658" s="26"/>
      <c r="V658" s="27"/>
      <c r="W658" s="24"/>
      <c r="X658" s="24"/>
      <c r="Y658" s="26"/>
      <c r="Z658" s="24"/>
    </row>
    <row r="659" spans="1:26" x14ac:dyDescent="0.25">
      <c r="A659" s="24"/>
      <c r="B659" s="24"/>
      <c r="C659" s="24"/>
      <c r="D659" s="25"/>
      <c r="E659" s="24"/>
      <c r="F659" s="24"/>
      <c r="G659" s="26"/>
      <c r="H659" s="24"/>
      <c r="I659" s="26"/>
      <c r="J659" s="27"/>
      <c r="K659" s="24"/>
      <c r="L659" s="24"/>
      <c r="M659" s="26"/>
      <c r="N659" s="27"/>
      <c r="O659" s="24"/>
      <c r="P659" s="24"/>
      <c r="Q659" s="26"/>
      <c r="R659" s="27"/>
      <c r="S659" s="24"/>
      <c r="T659" s="24"/>
      <c r="U659" s="26"/>
      <c r="V659" s="27"/>
      <c r="W659" s="24"/>
      <c r="X659" s="24"/>
      <c r="Y659" s="26"/>
      <c r="Z659" s="24"/>
    </row>
    <row r="660" spans="1:26" x14ac:dyDescent="0.25">
      <c r="A660" s="24"/>
      <c r="B660" s="24"/>
      <c r="C660" s="24"/>
      <c r="D660" s="25"/>
      <c r="E660" s="24"/>
      <c r="F660" s="24"/>
      <c r="G660" s="26"/>
      <c r="H660" s="24"/>
      <c r="I660" s="26"/>
      <c r="J660" s="27"/>
      <c r="K660" s="24"/>
      <c r="L660" s="24"/>
      <c r="M660" s="26"/>
      <c r="N660" s="27"/>
      <c r="O660" s="24"/>
      <c r="P660" s="24"/>
      <c r="Q660" s="26"/>
      <c r="R660" s="27"/>
      <c r="S660" s="24"/>
      <c r="T660" s="24"/>
      <c r="U660" s="26"/>
      <c r="V660" s="27"/>
      <c r="W660" s="24"/>
      <c r="X660" s="24"/>
      <c r="Y660" s="26"/>
      <c r="Z660" s="24"/>
    </row>
    <row r="661" spans="1:26" x14ac:dyDescent="0.25">
      <c r="A661" s="24"/>
      <c r="B661" s="24"/>
      <c r="C661" s="24"/>
      <c r="D661" s="25"/>
      <c r="E661" s="24"/>
      <c r="F661" s="24"/>
      <c r="G661" s="26"/>
      <c r="H661" s="24"/>
      <c r="I661" s="26"/>
      <c r="J661" s="27"/>
      <c r="K661" s="24"/>
      <c r="L661" s="24"/>
      <c r="M661" s="26"/>
      <c r="N661" s="27"/>
      <c r="O661" s="24"/>
      <c r="P661" s="24"/>
      <c r="Q661" s="26"/>
      <c r="R661" s="27"/>
      <c r="S661" s="24"/>
      <c r="T661" s="24"/>
      <c r="U661" s="26"/>
      <c r="V661" s="27"/>
      <c r="W661" s="24"/>
      <c r="X661" s="24"/>
      <c r="Y661" s="26"/>
      <c r="Z661" s="24"/>
    </row>
    <row r="662" spans="1:26" x14ac:dyDescent="0.25">
      <c r="A662" s="24"/>
      <c r="B662" s="24"/>
      <c r="C662" s="24"/>
      <c r="D662" s="25"/>
      <c r="E662" s="24"/>
      <c r="F662" s="24"/>
      <c r="G662" s="26"/>
      <c r="H662" s="24"/>
      <c r="I662" s="26"/>
      <c r="J662" s="27"/>
      <c r="K662" s="24"/>
      <c r="L662" s="24"/>
      <c r="M662" s="26"/>
      <c r="N662" s="27"/>
      <c r="O662" s="24"/>
      <c r="P662" s="24"/>
      <c r="Q662" s="26"/>
      <c r="R662" s="27"/>
      <c r="S662" s="24"/>
      <c r="T662" s="24"/>
      <c r="U662" s="26"/>
      <c r="V662" s="27"/>
      <c r="W662" s="24"/>
      <c r="X662" s="24"/>
      <c r="Y662" s="26"/>
      <c r="Z662" s="24"/>
    </row>
    <row r="663" spans="1:26" x14ac:dyDescent="0.25">
      <c r="A663" s="24"/>
      <c r="B663" s="24"/>
      <c r="C663" s="24"/>
      <c r="D663" s="25"/>
      <c r="E663" s="24"/>
      <c r="F663" s="24"/>
      <c r="G663" s="26"/>
      <c r="H663" s="24"/>
      <c r="I663" s="26"/>
      <c r="J663" s="27"/>
      <c r="K663" s="24"/>
      <c r="L663" s="24"/>
      <c r="M663" s="26"/>
      <c r="N663" s="27"/>
      <c r="O663" s="24"/>
      <c r="P663" s="24"/>
      <c r="Q663" s="26"/>
      <c r="R663" s="27"/>
      <c r="S663" s="24"/>
      <c r="T663" s="24"/>
      <c r="U663" s="26"/>
      <c r="V663" s="27"/>
      <c r="W663" s="24"/>
      <c r="X663" s="24"/>
      <c r="Y663" s="26"/>
      <c r="Z663" s="24"/>
    </row>
    <row r="664" spans="1:26" x14ac:dyDescent="0.25">
      <c r="A664" s="24"/>
      <c r="B664" s="24"/>
      <c r="C664" s="24"/>
      <c r="D664" s="25"/>
      <c r="E664" s="24"/>
      <c r="F664" s="24"/>
      <c r="G664" s="26"/>
      <c r="H664" s="24"/>
      <c r="I664" s="26"/>
      <c r="J664" s="27"/>
      <c r="K664" s="24"/>
      <c r="L664" s="24"/>
      <c r="M664" s="26"/>
      <c r="N664" s="27"/>
      <c r="O664" s="24"/>
      <c r="P664" s="24"/>
      <c r="Q664" s="26"/>
      <c r="R664" s="27"/>
      <c r="S664" s="24"/>
      <c r="T664" s="24"/>
      <c r="U664" s="26"/>
      <c r="V664" s="27"/>
      <c r="W664" s="24"/>
      <c r="X664" s="24"/>
      <c r="Y664" s="26"/>
      <c r="Z664" s="24"/>
    </row>
    <row r="665" spans="1:26" x14ac:dyDescent="0.25">
      <c r="A665" s="24"/>
      <c r="B665" s="24"/>
      <c r="C665" s="24"/>
      <c r="D665" s="25"/>
      <c r="E665" s="24"/>
      <c r="F665" s="24"/>
      <c r="G665" s="26"/>
      <c r="H665" s="24"/>
      <c r="I665" s="26"/>
      <c r="J665" s="27"/>
      <c r="K665" s="24"/>
      <c r="L665" s="24"/>
      <c r="M665" s="26"/>
      <c r="N665" s="27"/>
      <c r="O665" s="24"/>
      <c r="P665" s="24"/>
      <c r="Q665" s="26"/>
      <c r="R665" s="27"/>
      <c r="S665" s="24"/>
      <c r="T665" s="24"/>
      <c r="U665" s="26"/>
      <c r="V665" s="27"/>
      <c r="W665" s="24"/>
      <c r="X665" s="24"/>
      <c r="Y665" s="26"/>
      <c r="Z665" s="24"/>
    </row>
    <row r="666" spans="1:26" x14ac:dyDescent="0.25">
      <c r="A666" s="24"/>
      <c r="B666" s="24"/>
      <c r="C666" s="24"/>
      <c r="D666" s="25"/>
      <c r="E666" s="24"/>
      <c r="F666" s="24"/>
      <c r="G666" s="26"/>
      <c r="H666" s="24"/>
      <c r="I666" s="26"/>
      <c r="J666" s="27"/>
      <c r="K666" s="24"/>
      <c r="L666" s="24"/>
      <c r="M666" s="26"/>
      <c r="N666" s="27"/>
      <c r="O666" s="24"/>
      <c r="P666" s="24"/>
      <c r="Q666" s="26"/>
      <c r="R666" s="27"/>
      <c r="S666" s="24"/>
      <c r="T666" s="24"/>
      <c r="U666" s="26"/>
      <c r="V666" s="27"/>
      <c r="W666" s="24"/>
      <c r="X666" s="24"/>
      <c r="Y666" s="26"/>
      <c r="Z666" s="24"/>
    </row>
    <row r="667" spans="1:26" x14ac:dyDescent="0.25">
      <c r="A667" s="24"/>
      <c r="B667" s="24"/>
      <c r="C667" s="24"/>
      <c r="D667" s="25"/>
      <c r="E667" s="24"/>
      <c r="F667" s="24"/>
      <c r="G667" s="26"/>
      <c r="H667" s="24"/>
      <c r="I667" s="26"/>
      <c r="J667" s="27"/>
      <c r="K667" s="24"/>
      <c r="L667" s="24"/>
      <c r="M667" s="26"/>
      <c r="N667" s="27"/>
      <c r="O667" s="24"/>
      <c r="P667" s="24"/>
      <c r="Q667" s="26"/>
      <c r="R667" s="27"/>
      <c r="S667" s="24"/>
      <c r="T667" s="24"/>
      <c r="U667" s="26"/>
      <c r="V667" s="27"/>
      <c r="W667" s="24"/>
      <c r="X667" s="24"/>
      <c r="Y667" s="26"/>
      <c r="Z667" s="24"/>
    </row>
    <row r="668" spans="1:26" x14ac:dyDescent="0.25">
      <c r="A668" s="24"/>
      <c r="B668" s="24"/>
      <c r="C668" s="24"/>
      <c r="D668" s="25"/>
      <c r="E668" s="24"/>
      <c r="F668" s="24"/>
      <c r="G668" s="26"/>
      <c r="H668" s="24"/>
      <c r="I668" s="26"/>
      <c r="J668" s="27"/>
      <c r="K668" s="24"/>
      <c r="L668" s="24"/>
      <c r="M668" s="26"/>
      <c r="N668" s="27"/>
      <c r="O668" s="24"/>
      <c r="P668" s="24"/>
      <c r="Q668" s="26"/>
      <c r="R668" s="27"/>
      <c r="S668" s="24"/>
      <c r="T668" s="24"/>
      <c r="U668" s="26"/>
      <c r="V668" s="27"/>
      <c r="W668" s="24"/>
      <c r="X668" s="24"/>
      <c r="Y668" s="26"/>
      <c r="Z668" s="24"/>
    </row>
    <row r="669" spans="1:26" x14ac:dyDescent="0.25">
      <c r="A669" s="24"/>
      <c r="B669" s="24"/>
      <c r="C669" s="24"/>
      <c r="D669" s="25"/>
      <c r="E669" s="24"/>
      <c r="F669" s="24"/>
      <c r="G669" s="26"/>
      <c r="H669" s="24"/>
      <c r="I669" s="26"/>
      <c r="J669" s="27"/>
      <c r="K669" s="24"/>
      <c r="L669" s="24"/>
      <c r="M669" s="26"/>
      <c r="N669" s="27"/>
      <c r="O669" s="24"/>
      <c r="P669" s="24"/>
      <c r="Q669" s="26"/>
      <c r="R669" s="27"/>
      <c r="S669" s="24"/>
      <c r="T669" s="24"/>
      <c r="U669" s="26"/>
      <c r="V669" s="27"/>
      <c r="W669" s="24"/>
      <c r="X669" s="24"/>
      <c r="Y669" s="26"/>
      <c r="Z669" s="24"/>
    </row>
    <row r="670" spans="1:26" x14ac:dyDescent="0.25">
      <c r="A670" s="24"/>
      <c r="B670" s="24"/>
      <c r="C670" s="24"/>
      <c r="D670" s="25"/>
      <c r="E670" s="24"/>
      <c r="F670" s="24"/>
      <c r="G670" s="26"/>
      <c r="H670" s="24"/>
      <c r="I670" s="26"/>
      <c r="J670" s="27"/>
      <c r="K670" s="24"/>
      <c r="L670" s="24"/>
      <c r="M670" s="26"/>
      <c r="N670" s="27"/>
      <c r="O670" s="24"/>
      <c r="P670" s="24"/>
      <c r="Q670" s="26"/>
      <c r="R670" s="27"/>
      <c r="S670" s="24"/>
      <c r="T670" s="24"/>
      <c r="U670" s="26"/>
      <c r="V670" s="27"/>
      <c r="W670" s="24"/>
      <c r="X670" s="24"/>
      <c r="Y670" s="26"/>
      <c r="Z670" s="24"/>
    </row>
    <row r="671" spans="1:26" x14ac:dyDescent="0.25">
      <c r="A671" s="24"/>
      <c r="B671" s="24"/>
      <c r="C671" s="24"/>
      <c r="D671" s="25"/>
      <c r="E671" s="24"/>
      <c r="F671" s="24"/>
      <c r="G671" s="26"/>
      <c r="H671" s="24"/>
      <c r="I671" s="26"/>
      <c r="J671" s="27"/>
      <c r="K671" s="24"/>
      <c r="L671" s="24"/>
      <c r="M671" s="26"/>
      <c r="N671" s="27"/>
      <c r="O671" s="24"/>
      <c r="P671" s="24"/>
      <c r="Q671" s="26"/>
      <c r="R671" s="27"/>
      <c r="S671" s="24"/>
      <c r="T671" s="24"/>
      <c r="U671" s="26"/>
      <c r="V671" s="27"/>
      <c r="W671" s="24"/>
      <c r="X671" s="24"/>
      <c r="Y671" s="26"/>
      <c r="Z671" s="24"/>
    </row>
    <row r="672" spans="1:26" x14ac:dyDescent="0.25">
      <c r="A672" s="24"/>
      <c r="B672" s="24"/>
      <c r="C672" s="24"/>
      <c r="D672" s="25"/>
      <c r="E672" s="24"/>
      <c r="F672" s="24"/>
      <c r="G672" s="26"/>
      <c r="H672" s="24"/>
      <c r="I672" s="26"/>
      <c r="J672" s="27"/>
      <c r="K672" s="24"/>
      <c r="L672" s="24"/>
      <c r="M672" s="26"/>
      <c r="N672" s="27"/>
      <c r="O672" s="24"/>
      <c r="P672" s="24"/>
      <c r="Q672" s="26"/>
      <c r="R672" s="27"/>
      <c r="S672" s="24"/>
      <c r="T672" s="24"/>
      <c r="U672" s="26"/>
      <c r="V672" s="27"/>
      <c r="W672" s="24"/>
      <c r="X672" s="24"/>
      <c r="Y672" s="26"/>
      <c r="Z672" s="24"/>
    </row>
    <row r="673" spans="1:26" x14ac:dyDescent="0.25">
      <c r="A673" s="24"/>
      <c r="B673" s="24"/>
      <c r="C673" s="24"/>
      <c r="D673" s="25"/>
      <c r="E673" s="24"/>
      <c r="F673" s="24"/>
      <c r="G673" s="26"/>
      <c r="H673" s="24"/>
      <c r="I673" s="26"/>
      <c r="J673" s="27"/>
      <c r="K673" s="24"/>
      <c r="L673" s="24"/>
      <c r="M673" s="26"/>
      <c r="N673" s="27"/>
      <c r="O673" s="24"/>
      <c r="P673" s="24"/>
      <c r="Q673" s="26"/>
      <c r="R673" s="27"/>
      <c r="S673" s="24"/>
      <c r="T673" s="24"/>
      <c r="U673" s="26"/>
      <c r="V673" s="27"/>
      <c r="W673" s="24"/>
      <c r="X673" s="24"/>
      <c r="Y673" s="26"/>
      <c r="Z673" s="24"/>
    </row>
    <row r="674" spans="1:26" x14ac:dyDescent="0.25">
      <c r="A674" s="24"/>
      <c r="B674" s="24"/>
      <c r="C674" s="24"/>
      <c r="D674" s="25"/>
      <c r="E674" s="24"/>
      <c r="F674" s="24"/>
      <c r="G674" s="26"/>
      <c r="H674" s="24"/>
      <c r="I674" s="26"/>
      <c r="J674" s="27"/>
      <c r="K674" s="24"/>
      <c r="L674" s="24"/>
      <c r="M674" s="26"/>
      <c r="N674" s="27"/>
      <c r="O674" s="24"/>
      <c r="P674" s="24"/>
      <c r="Q674" s="26"/>
      <c r="R674" s="27"/>
      <c r="S674" s="24"/>
      <c r="T674" s="24"/>
      <c r="U674" s="26"/>
      <c r="V674" s="27"/>
      <c r="W674" s="24"/>
      <c r="X674" s="24"/>
      <c r="Y674" s="26"/>
      <c r="Z674" s="24"/>
    </row>
    <row r="675" spans="1:26" x14ac:dyDescent="0.25">
      <c r="A675" s="24"/>
      <c r="B675" s="24"/>
      <c r="C675" s="24"/>
      <c r="D675" s="25"/>
      <c r="E675" s="24"/>
      <c r="F675" s="24"/>
      <c r="G675" s="26"/>
      <c r="H675" s="24"/>
      <c r="I675" s="26"/>
      <c r="J675" s="27"/>
      <c r="K675" s="24"/>
      <c r="L675" s="24"/>
      <c r="M675" s="26"/>
      <c r="N675" s="27"/>
      <c r="O675" s="24"/>
      <c r="P675" s="24"/>
      <c r="Q675" s="26"/>
      <c r="R675" s="27"/>
      <c r="S675" s="24"/>
      <c r="T675" s="24"/>
      <c r="U675" s="26"/>
      <c r="V675" s="27"/>
      <c r="W675" s="24"/>
      <c r="X675" s="24"/>
      <c r="Y675" s="26"/>
      <c r="Z675" s="24"/>
    </row>
    <row r="676" spans="1:26" x14ac:dyDescent="0.25">
      <c r="A676" s="24"/>
      <c r="B676" s="24"/>
      <c r="C676" s="24"/>
      <c r="D676" s="25"/>
      <c r="E676" s="24"/>
      <c r="F676" s="24"/>
      <c r="G676" s="26"/>
      <c r="H676" s="24"/>
      <c r="I676" s="26"/>
      <c r="J676" s="27"/>
      <c r="K676" s="24"/>
      <c r="L676" s="24"/>
      <c r="M676" s="26"/>
      <c r="N676" s="27"/>
      <c r="O676" s="24"/>
      <c r="P676" s="24"/>
      <c r="Q676" s="26"/>
      <c r="R676" s="27"/>
      <c r="S676" s="24"/>
      <c r="T676" s="24"/>
      <c r="U676" s="26"/>
      <c r="V676" s="27"/>
      <c r="W676" s="24"/>
      <c r="X676" s="24"/>
      <c r="Y676" s="26"/>
      <c r="Z676" s="24"/>
    </row>
    <row r="677" spans="1:26" x14ac:dyDescent="0.25">
      <c r="A677" s="24"/>
      <c r="B677" s="24"/>
      <c r="C677" s="24"/>
      <c r="D677" s="25"/>
      <c r="E677" s="24"/>
      <c r="F677" s="24"/>
      <c r="G677" s="26"/>
      <c r="H677" s="24"/>
      <c r="I677" s="26"/>
      <c r="J677" s="27"/>
      <c r="K677" s="24"/>
      <c r="L677" s="24"/>
      <c r="M677" s="26"/>
      <c r="N677" s="27"/>
      <c r="O677" s="24"/>
      <c r="P677" s="24"/>
      <c r="Q677" s="26"/>
      <c r="R677" s="27"/>
      <c r="S677" s="24"/>
      <c r="T677" s="24"/>
      <c r="U677" s="26"/>
      <c r="V677" s="27"/>
      <c r="W677" s="24"/>
      <c r="X677" s="24"/>
      <c r="Y677" s="26"/>
      <c r="Z677" s="24"/>
    </row>
    <row r="678" spans="1:26" x14ac:dyDescent="0.25">
      <c r="A678" s="24"/>
      <c r="B678" s="24"/>
      <c r="C678" s="24"/>
      <c r="D678" s="25"/>
      <c r="E678" s="24"/>
      <c r="F678" s="24"/>
      <c r="G678" s="26"/>
      <c r="H678" s="24"/>
      <c r="I678" s="26"/>
      <c r="J678" s="27"/>
      <c r="K678" s="24"/>
      <c r="L678" s="24"/>
      <c r="M678" s="26"/>
      <c r="N678" s="27"/>
      <c r="O678" s="24"/>
      <c r="P678" s="24"/>
      <c r="Q678" s="26"/>
      <c r="R678" s="27"/>
      <c r="S678" s="24"/>
      <c r="T678" s="24"/>
      <c r="U678" s="26"/>
      <c r="V678" s="27"/>
      <c r="W678" s="24"/>
      <c r="X678" s="24"/>
      <c r="Y678" s="26"/>
      <c r="Z678" s="24"/>
    </row>
    <row r="679" spans="1:26" x14ac:dyDescent="0.25">
      <c r="A679" s="24"/>
      <c r="B679" s="24"/>
      <c r="C679" s="24"/>
      <c r="D679" s="25"/>
      <c r="E679" s="24"/>
      <c r="F679" s="24"/>
      <c r="G679" s="26"/>
      <c r="H679" s="24"/>
      <c r="I679" s="26"/>
      <c r="J679" s="27"/>
      <c r="K679" s="24"/>
      <c r="L679" s="24"/>
      <c r="M679" s="26"/>
      <c r="N679" s="27"/>
      <c r="O679" s="24"/>
      <c r="P679" s="24"/>
      <c r="Q679" s="26"/>
      <c r="R679" s="27"/>
      <c r="S679" s="24"/>
      <c r="T679" s="24"/>
      <c r="U679" s="26"/>
      <c r="V679" s="27"/>
      <c r="W679" s="24"/>
      <c r="X679" s="24"/>
      <c r="Y679" s="26"/>
      <c r="Z679" s="24"/>
    </row>
    <row r="680" spans="1:26" x14ac:dyDescent="0.25">
      <c r="A680" s="24"/>
      <c r="B680" s="24"/>
      <c r="C680" s="24"/>
      <c r="D680" s="25"/>
      <c r="E680" s="24"/>
      <c r="F680" s="24"/>
      <c r="G680" s="26"/>
      <c r="H680" s="24"/>
      <c r="I680" s="26"/>
      <c r="J680" s="27"/>
      <c r="K680" s="24"/>
      <c r="L680" s="24"/>
      <c r="M680" s="26"/>
      <c r="N680" s="27"/>
      <c r="O680" s="24"/>
      <c r="P680" s="24"/>
      <c r="Q680" s="26"/>
      <c r="R680" s="27"/>
      <c r="S680" s="24"/>
      <c r="T680" s="24"/>
      <c r="U680" s="26"/>
      <c r="V680" s="27"/>
      <c r="W680" s="24"/>
      <c r="X680" s="24"/>
      <c r="Y680" s="26"/>
      <c r="Z680" s="24"/>
    </row>
    <row r="681" spans="1:26" x14ac:dyDescent="0.25">
      <c r="A681" s="24"/>
      <c r="B681" s="24"/>
      <c r="C681" s="24"/>
      <c r="D681" s="25"/>
      <c r="E681" s="24"/>
      <c r="F681" s="24"/>
      <c r="G681" s="26"/>
      <c r="H681" s="24"/>
      <c r="I681" s="26"/>
      <c r="J681" s="27"/>
      <c r="K681" s="24"/>
      <c r="L681" s="24"/>
      <c r="M681" s="26"/>
      <c r="N681" s="27"/>
      <c r="O681" s="24"/>
      <c r="P681" s="24"/>
      <c r="Q681" s="26"/>
      <c r="R681" s="27"/>
      <c r="S681" s="24"/>
      <c r="T681" s="24"/>
      <c r="U681" s="26"/>
      <c r="V681" s="27"/>
      <c r="W681" s="24"/>
      <c r="X681" s="24"/>
      <c r="Y681" s="26"/>
      <c r="Z681" s="24"/>
    </row>
    <row r="682" spans="1:26" x14ac:dyDescent="0.25">
      <c r="A682" s="24"/>
      <c r="B682" s="24"/>
      <c r="C682" s="24"/>
      <c r="D682" s="25"/>
      <c r="E682" s="24"/>
      <c r="F682" s="24"/>
      <c r="G682" s="26"/>
      <c r="H682" s="24"/>
      <c r="I682" s="26"/>
      <c r="J682" s="27"/>
      <c r="K682" s="24"/>
      <c r="L682" s="24"/>
      <c r="M682" s="26"/>
      <c r="N682" s="27"/>
      <c r="O682" s="24"/>
      <c r="P682" s="24"/>
      <c r="Q682" s="26"/>
      <c r="R682" s="27"/>
      <c r="S682" s="24"/>
      <c r="T682" s="24"/>
      <c r="U682" s="26"/>
      <c r="V682" s="27"/>
      <c r="W682" s="24"/>
      <c r="X682" s="24"/>
      <c r="Y682" s="26"/>
      <c r="Z682" s="24"/>
    </row>
    <row r="683" spans="1:26" x14ac:dyDescent="0.25">
      <c r="A683" s="24"/>
      <c r="B683" s="24"/>
      <c r="C683" s="24"/>
      <c r="D683" s="25"/>
      <c r="E683" s="24"/>
      <c r="F683" s="24"/>
      <c r="G683" s="26"/>
      <c r="H683" s="24"/>
      <c r="I683" s="26"/>
      <c r="J683" s="27"/>
      <c r="K683" s="24"/>
      <c r="L683" s="24"/>
      <c r="M683" s="26"/>
      <c r="N683" s="27"/>
      <c r="O683" s="24"/>
      <c r="P683" s="24"/>
      <c r="Q683" s="26"/>
      <c r="R683" s="27"/>
      <c r="S683" s="24"/>
      <c r="T683" s="24"/>
      <c r="U683" s="26"/>
      <c r="V683" s="27"/>
      <c r="W683" s="24"/>
      <c r="X683" s="24"/>
      <c r="Y683" s="26"/>
      <c r="Z683" s="24"/>
    </row>
    <row r="684" spans="1:26" x14ac:dyDescent="0.25">
      <c r="A684" s="24"/>
      <c r="B684" s="24"/>
      <c r="C684" s="24"/>
      <c r="D684" s="25"/>
      <c r="E684" s="24"/>
      <c r="F684" s="24"/>
      <c r="G684" s="26"/>
      <c r="H684" s="24"/>
      <c r="I684" s="26"/>
      <c r="J684" s="27"/>
      <c r="K684" s="24"/>
      <c r="L684" s="24"/>
      <c r="M684" s="26"/>
      <c r="N684" s="27"/>
      <c r="O684" s="24"/>
      <c r="P684" s="24"/>
      <c r="Q684" s="26"/>
      <c r="R684" s="27"/>
      <c r="S684" s="24"/>
      <c r="T684" s="24"/>
      <c r="U684" s="26"/>
      <c r="V684" s="27"/>
      <c r="W684" s="24"/>
      <c r="X684" s="24"/>
      <c r="Y684" s="26"/>
      <c r="Z684" s="24"/>
    </row>
    <row r="685" spans="1:26" x14ac:dyDescent="0.25">
      <c r="A685" s="24"/>
      <c r="B685" s="24"/>
      <c r="C685" s="24"/>
      <c r="D685" s="25"/>
      <c r="E685" s="24"/>
      <c r="F685" s="24"/>
      <c r="G685" s="26"/>
      <c r="H685" s="24"/>
      <c r="I685" s="26"/>
      <c r="J685" s="27"/>
      <c r="K685" s="24"/>
      <c r="L685" s="24"/>
      <c r="M685" s="26"/>
      <c r="N685" s="27"/>
      <c r="O685" s="24"/>
      <c r="P685" s="24"/>
      <c r="Q685" s="26"/>
      <c r="R685" s="27"/>
      <c r="S685" s="24"/>
      <c r="T685" s="24"/>
      <c r="U685" s="26"/>
      <c r="V685" s="27"/>
      <c r="W685" s="24"/>
      <c r="X685" s="24"/>
      <c r="Y685" s="26"/>
      <c r="Z685" s="24"/>
    </row>
    <row r="686" spans="1:26" x14ac:dyDescent="0.25">
      <c r="A686" s="24"/>
      <c r="B686" s="24"/>
      <c r="C686" s="24"/>
      <c r="D686" s="25"/>
      <c r="E686" s="24"/>
      <c r="F686" s="24"/>
      <c r="G686" s="26"/>
      <c r="H686" s="24"/>
      <c r="I686" s="26"/>
      <c r="J686" s="27"/>
      <c r="K686" s="24"/>
      <c r="L686" s="24"/>
      <c r="M686" s="26"/>
      <c r="N686" s="27"/>
      <c r="O686" s="24"/>
      <c r="P686" s="24"/>
      <c r="Q686" s="26"/>
      <c r="R686" s="27"/>
      <c r="S686" s="24"/>
      <c r="T686" s="24"/>
      <c r="U686" s="26"/>
      <c r="V686" s="27"/>
      <c r="W686" s="24"/>
      <c r="X686" s="24"/>
      <c r="Y686" s="26"/>
      <c r="Z686" s="24"/>
    </row>
    <row r="687" spans="1:26" x14ac:dyDescent="0.25">
      <c r="A687" s="24"/>
      <c r="B687" s="24"/>
      <c r="C687" s="24"/>
      <c r="D687" s="25"/>
      <c r="E687" s="24"/>
      <c r="F687" s="24"/>
      <c r="G687" s="26"/>
      <c r="H687" s="24"/>
      <c r="I687" s="26"/>
      <c r="J687" s="27"/>
      <c r="K687" s="24"/>
      <c r="L687" s="24"/>
      <c r="M687" s="26"/>
      <c r="N687" s="27"/>
      <c r="O687" s="24"/>
      <c r="P687" s="24"/>
      <c r="Q687" s="26"/>
      <c r="R687" s="27"/>
      <c r="S687" s="24"/>
      <c r="T687" s="24"/>
      <c r="U687" s="26"/>
      <c r="V687" s="27"/>
      <c r="W687" s="24"/>
      <c r="X687" s="24"/>
      <c r="Y687" s="26"/>
      <c r="Z687" s="24"/>
    </row>
    <row r="688" spans="1:26" x14ac:dyDescent="0.25">
      <c r="A688" s="24"/>
      <c r="B688" s="24"/>
      <c r="C688" s="24"/>
      <c r="D688" s="25"/>
      <c r="E688" s="24"/>
      <c r="F688" s="24"/>
      <c r="G688" s="26"/>
      <c r="H688" s="24"/>
      <c r="I688" s="26"/>
      <c r="J688" s="27"/>
      <c r="K688" s="24"/>
      <c r="L688" s="24"/>
      <c r="M688" s="26"/>
      <c r="N688" s="27"/>
      <c r="O688" s="24"/>
      <c r="P688" s="24"/>
      <c r="Q688" s="26"/>
      <c r="R688" s="27"/>
      <c r="S688" s="24"/>
      <c r="T688" s="24"/>
      <c r="U688" s="26"/>
      <c r="V688" s="27"/>
      <c r="W688" s="24"/>
      <c r="X688" s="24"/>
      <c r="Y688" s="26"/>
      <c r="Z688" s="24"/>
    </row>
    <row r="689" spans="1:26" x14ac:dyDescent="0.25">
      <c r="A689" s="24"/>
      <c r="B689" s="24"/>
      <c r="C689" s="24"/>
      <c r="D689" s="25"/>
      <c r="E689" s="24"/>
      <c r="F689" s="24"/>
      <c r="G689" s="26"/>
      <c r="H689" s="24"/>
      <c r="I689" s="26"/>
      <c r="J689" s="27"/>
      <c r="K689" s="24"/>
      <c r="L689" s="24"/>
      <c r="M689" s="26"/>
      <c r="N689" s="27"/>
      <c r="O689" s="24"/>
      <c r="P689" s="24"/>
      <c r="Q689" s="26"/>
      <c r="R689" s="27"/>
      <c r="S689" s="24"/>
      <c r="T689" s="24"/>
      <c r="U689" s="26"/>
      <c r="V689" s="27"/>
      <c r="W689" s="24"/>
      <c r="X689" s="24"/>
      <c r="Y689" s="26"/>
      <c r="Z689" s="24"/>
    </row>
    <row r="690" spans="1:26" x14ac:dyDescent="0.25">
      <c r="A690" s="24"/>
      <c r="B690" s="24"/>
      <c r="C690" s="24"/>
      <c r="D690" s="25"/>
      <c r="E690" s="24"/>
      <c r="F690" s="24"/>
      <c r="G690" s="26"/>
      <c r="H690" s="24"/>
      <c r="I690" s="26"/>
      <c r="J690" s="27"/>
      <c r="K690" s="24"/>
      <c r="L690" s="24"/>
      <c r="M690" s="26"/>
      <c r="N690" s="27"/>
      <c r="O690" s="24"/>
      <c r="P690" s="24"/>
      <c r="Q690" s="26"/>
      <c r="R690" s="27"/>
      <c r="S690" s="24"/>
      <c r="T690" s="24"/>
      <c r="U690" s="26"/>
      <c r="V690" s="27"/>
      <c r="W690" s="24"/>
      <c r="X690" s="24"/>
      <c r="Y690" s="26"/>
      <c r="Z690" s="24"/>
    </row>
    <row r="691" spans="1:26" x14ac:dyDescent="0.25">
      <c r="A691" s="24"/>
      <c r="B691" s="24"/>
      <c r="C691" s="24"/>
      <c r="D691" s="25"/>
      <c r="E691" s="24"/>
      <c r="F691" s="24"/>
      <c r="G691" s="26"/>
      <c r="H691" s="24"/>
      <c r="I691" s="26"/>
      <c r="J691" s="27"/>
      <c r="K691" s="24"/>
      <c r="L691" s="24"/>
      <c r="M691" s="26"/>
      <c r="N691" s="27"/>
      <c r="O691" s="24"/>
      <c r="P691" s="24"/>
      <c r="Q691" s="26"/>
      <c r="R691" s="27"/>
      <c r="S691" s="24"/>
      <c r="T691" s="24"/>
      <c r="U691" s="26"/>
      <c r="V691" s="27"/>
      <c r="W691" s="24"/>
      <c r="X691" s="24"/>
      <c r="Y691" s="26"/>
      <c r="Z691" s="24"/>
    </row>
    <row r="692" spans="1:26" x14ac:dyDescent="0.25">
      <c r="A692" s="24"/>
      <c r="B692" s="24"/>
      <c r="C692" s="24"/>
      <c r="D692" s="25"/>
      <c r="E692" s="24"/>
      <c r="F692" s="24"/>
      <c r="G692" s="26"/>
      <c r="H692" s="24"/>
      <c r="I692" s="26"/>
      <c r="J692" s="27"/>
      <c r="K692" s="24"/>
      <c r="L692" s="24"/>
      <c r="M692" s="26"/>
      <c r="N692" s="27"/>
      <c r="O692" s="24"/>
      <c r="P692" s="24"/>
      <c r="Q692" s="26"/>
      <c r="R692" s="27"/>
      <c r="S692" s="24"/>
      <c r="T692" s="24"/>
      <c r="U692" s="26"/>
      <c r="V692" s="27"/>
      <c r="W692" s="24"/>
      <c r="X692" s="24"/>
      <c r="Y692" s="26"/>
      <c r="Z692" s="24"/>
    </row>
    <row r="693" spans="1:26" x14ac:dyDescent="0.25">
      <c r="A693" s="24"/>
      <c r="B693" s="24"/>
      <c r="C693" s="24"/>
      <c r="D693" s="25"/>
      <c r="E693" s="24"/>
      <c r="F693" s="24"/>
      <c r="G693" s="26"/>
      <c r="H693" s="24"/>
      <c r="I693" s="26"/>
      <c r="J693" s="27"/>
      <c r="K693" s="24"/>
      <c r="L693" s="24"/>
      <c r="M693" s="26"/>
      <c r="N693" s="27"/>
      <c r="O693" s="24"/>
      <c r="P693" s="24"/>
      <c r="Q693" s="26"/>
      <c r="R693" s="27"/>
      <c r="S693" s="24"/>
      <c r="T693" s="24"/>
      <c r="U693" s="26"/>
      <c r="V693" s="27"/>
      <c r="W693" s="24"/>
      <c r="X693" s="24"/>
      <c r="Y693" s="26"/>
      <c r="Z693" s="24"/>
    </row>
    <row r="694" spans="1:26" x14ac:dyDescent="0.25">
      <c r="A694" s="24"/>
      <c r="B694" s="24"/>
      <c r="C694" s="24"/>
      <c r="D694" s="25"/>
      <c r="E694" s="24"/>
      <c r="F694" s="24"/>
      <c r="G694" s="26"/>
      <c r="H694" s="24"/>
      <c r="I694" s="26"/>
      <c r="J694" s="27"/>
      <c r="K694" s="24"/>
      <c r="L694" s="24"/>
      <c r="M694" s="26"/>
      <c r="N694" s="27"/>
      <c r="O694" s="24"/>
      <c r="P694" s="24"/>
      <c r="Q694" s="26"/>
      <c r="R694" s="27"/>
      <c r="S694" s="24"/>
      <c r="T694" s="24"/>
      <c r="U694" s="26"/>
      <c r="V694" s="27"/>
      <c r="W694" s="24"/>
      <c r="X694" s="24"/>
      <c r="Y694" s="26"/>
      <c r="Z694" s="24"/>
    </row>
    <row r="695" spans="1:26" x14ac:dyDescent="0.25">
      <c r="A695" s="24"/>
      <c r="B695" s="24"/>
      <c r="C695" s="24"/>
      <c r="D695" s="25"/>
      <c r="E695" s="24"/>
      <c r="F695" s="24"/>
      <c r="G695" s="26"/>
      <c r="H695" s="24"/>
      <c r="I695" s="26"/>
      <c r="J695" s="27"/>
      <c r="K695" s="24"/>
      <c r="L695" s="24"/>
      <c r="M695" s="26"/>
      <c r="N695" s="27"/>
      <c r="O695" s="24"/>
      <c r="P695" s="24"/>
      <c r="Q695" s="26"/>
      <c r="R695" s="27"/>
      <c r="S695" s="24"/>
      <c r="T695" s="24"/>
      <c r="U695" s="26"/>
      <c r="V695" s="27"/>
      <c r="W695" s="24"/>
      <c r="X695" s="24"/>
      <c r="Y695" s="26"/>
      <c r="Z695" s="24"/>
    </row>
    <row r="696" spans="1:26" x14ac:dyDescent="0.25">
      <c r="A696" s="24"/>
      <c r="B696" s="24"/>
      <c r="C696" s="24"/>
      <c r="D696" s="25"/>
      <c r="E696" s="24"/>
      <c r="F696" s="24"/>
      <c r="G696" s="26"/>
      <c r="H696" s="24"/>
      <c r="I696" s="26"/>
      <c r="J696" s="27"/>
      <c r="K696" s="24"/>
      <c r="L696" s="24"/>
      <c r="M696" s="26"/>
      <c r="N696" s="27"/>
      <c r="O696" s="24"/>
      <c r="P696" s="24"/>
      <c r="Q696" s="26"/>
      <c r="R696" s="27"/>
      <c r="S696" s="24"/>
      <c r="T696" s="24"/>
      <c r="U696" s="26"/>
      <c r="V696" s="27"/>
      <c r="W696" s="24"/>
      <c r="X696" s="24"/>
      <c r="Y696" s="26"/>
      <c r="Z696" s="24"/>
    </row>
    <row r="697" spans="1:26" x14ac:dyDescent="0.25">
      <c r="A697" s="24"/>
      <c r="B697" s="24"/>
      <c r="C697" s="24"/>
      <c r="D697" s="25"/>
      <c r="E697" s="24"/>
      <c r="F697" s="24"/>
      <c r="G697" s="26"/>
      <c r="H697" s="24"/>
      <c r="I697" s="26"/>
      <c r="J697" s="27"/>
      <c r="K697" s="24"/>
      <c r="L697" s="24"/>
      <c r="M697" s="26"/>
      <c r="N697" s="27"/>
      <c r="O697" s="24"/>
      <c r="P697" s="24"/>
      <c r="Q697" s="26"/>
      <c r="R697" s="27"/>
      <c r="S697" s="24"/>
      <c r="T697" s="24"/>
      <c r="U697" s="26"/>
      <c r="V697" s="27"/>
      <c r="W697" s="24"/>
      <c r="X697" s="24"/>
      <c r="Y697" s="26"/>
      <c r="Z697" s="24"/>
    </row>
    <row r="698" spans="1:26" x14ac:dyDescent="0.25">
      <c r="A698" s="24"/>
      <c r="B698" s="24"/>
      <c r="C698" s="24"/>
      <c r="D698" s="25"/>
      <c r="E698" s="24"/>
      <c r="F698" s="24"/>
      <c r="G698" s="26"/>
      <c r="H698" s="24"/>
      <c r="I698" s="26"/>
      <c r="J698" s="27"/>
      <c r="K698" s="24"/>
      <c r="L698" s="24"/>
      <c r="M698" s="26"/>
      <c r="N698" s="27"/>
      <c r="O698" s="24"/>
      <c r="P698" s="24"/>
      <c r="Q698" s="26"/>
      <c r="R698" s="27"/>
      <c r="S698" s="24"/>
      <c r="T698" s="24"/>
      <c r="U698" s="26"/>
      <c r="V698" s="27"/>
      <c r="W698" s="24"/>
      <c r="X698" s="24"/>
      <c r="Y698" s="26"/>
      <c r="Z698" s="24"/>
    </row>
    <row r="699" spans="1:26" x14ac:dyDescent="0.25">
      <c r="A699" s="24"/>
      <c r="B699" s="24"/>
      <c r="C699" s="24"/>
      <c r="D699" s="25"/>
      <c r="E699" s="24"/>
      <c r="F699" s="24"/>
      <c r="G699" s="26"/>
      <c r="H699" s="24"/>
      <c r="I699" s="26"/>
      <c r="J699" s="27"/>
      <c r="K699" s="24"/>
      <c r="L699" s="24"/>
      <c r="M699" s="26"/>
      <c r="N699" s="27"/>
      <c r="O699" s="24"/>
      <c r="P699" s="24"/>
      <c r="Q699" s="26"/>
      <c r="R699" s="27"/>
      <c r="S699" s="24"/>
      <c r="T699" s="24"/>
      <c r="U699" s="26"/>
      <c r="V699" s="27"/>
      <c r="W699" s="24"/>
      <c r="X699" s="24"/>
      <c r="Y699" s="26"/>
      <c r="Z699" s="24"/>
    </row>
    <row r="700" spans="1:26" x14ac:dyDescent="0.25">
      <c r="A700" s="24"/>
      <c r="B700" s="24"/>
      <c r="C700" s="24"/>
      <c r="D700" s="25"/>
      <c r="E700" s="24"/>
      <c r="F700" s="24"/>
      <c r="G700" s="26"/>
      <c r="H700" s="24"/>
      <c r="I700" s="26"/>
      <c r="J700" s="27"/>
      <c r="K700" s="24"/>
      <c r="L700" s="24"/>
      <c r="M700" s="26"/>
      <c r="N700" s="27"/>
      <c r="O700" s="24"/>
      <c r="P700" s="24"/>
      <c r="Q700" s="26"/>
      <c r="R700" s="27"/>
      <c r="S700" s="24"/>
      <c r="T700" s="24"/>
      <c r="U700" s="26"/>
      <c r="V700" s="27"/>
      <c r="W700" s="24"/>
      <c r="X700" s="24"/>
      <c r="Y700" s="26"/>
      <c r="Z700" s="24"/>
    </row>
    <row r="701" spans="1:26" x14ac:dyDescent="0.25">
      <c r="A701" s="24"/>
      <c r="B701" s="24"/>
      <c r="C701" s="24"/>
      <c r="D701" s="25"/>
      <c r="E701" s="24"/>
      <c r="F701" s="24"/>
      <c r="G701" s="26"/>
      <c r="H701" s="24"/>
      <c r="I701" s="26"/>
      <c r="J701" s="27"/>
      <c r="K701" s="24"/>
      <c r="L701" s="24"/>
      <c r="M701" s="26"/>
      <c r="N701" s="27"/>
      <c r="O701" s="24"/>
      <c r="P701" s="24"/>
      <c r="Q701" s="26"/>
      <c r="R701" s="27"/>
      <c r="S701" s="24"/>
      <c r="T701" s="24"/>
      <c r="U701" s="26"/>
      <c r="V701" s="27"/>
      <c r="W701" s="24"/>
      <c r="X701" s="24"/>
      <c r="Y701" s="26"/>
      <c r="Z701" s="24"/>
    </row>
    <row r="702" spans="1:26" x14ac:dyDescent="0.25">
      <c r="A702" s="24"/>
      <c r="B702" s="24"/>
      <c r="C702" s="24"/>
      <c r="D702" s="25"/>
      <c r="E702" s="24"/>
      <c r="F702" s="24"/>
      <c r="G702" s="26"/>
      <c r="H702" s="24"/>
      <c r="I702" s="26"/>
      <c r="J702" s="27"/>
      <c r="K702" s="24"/>
      <c r="L702" s="24"/>
      <c r="M702" s="26"/>
      <c r="N702" s="27"/>
      <c r="O702" s="24"/>
      <c r="P702" s="24"/>
      <c r="Q702" s="26"/>
      <c r="R702" s="27"/>
      <c r="S702" s="24"/>
      <c r="T702" s="24"/>
      <c r="U702" s="26"/>
      <c r="V702" s="27"/>
      <c r="W702" s="24"/>
      <c r="X702" s="24"/>
      <c r="Y702" s="26"/>
      <c r="Z702" s="24"/>
    </row>
    <row r="703" spans="1:26" x14ac:dyDescent="0.25">
      <c r="A703" s="24"/>
      <c r="B703" s="24"/>
      <c r="C703" s="24"/>
      <c r="D703" s="25"/>
      <c r="E703" s="24"/>
      <c r="F703" s="24"/>
      <c r="G703" s="26"/>
      <c r="H703" s="24"/>
      <c r="I703" s="26"/>
      <c r="J703" s="27"/>
      <c r="K703" s="24"/>
      <c r="L703" s="24"/>
      <c r="M703" s="26"/>
      <c r="N703" s="27"/>
      <c r="O703" s="24"/>
      <c r="P703" s="24"/>
      <c r="Q703" s="26"/>
      <c r="R703" s="27"/>
      <c r="S703" s="24"/>
      <c r="T703" s="24"/>
      <c r="U703" s="26"/>
      <c r="V703" s="27"/>
      <c r="W703" s="24"/>
      <c r="X703" s="24"/>
      <c r="Y703" s="26"/>
      <c r="Z703" s="24"/>
    </row>
    <row r="704" spans="1:26" x14ac:dyDescent="0.25">
      <c r="A704" s="24"/>
      <c r="B704" s="24"/>
      <c r="C704" s="24"/>
      <c r="D704" s="25"/>
      <c r="E704" s="24"/>
      <c r="F704" s="24"/>
      <c r="G704" s="26"/>
      <c r="H704" s="24"/>
      <c r="I704" s="26"/>
      <c r="J704" s="27"/>
      <c r="K704" s="24"/>
      <c r="L704" s="24"/>
      <c r="M704" s="26"/>
      <c r="N704" s="27"/>
      <c r="O704" s="24"/>
      <c r="P704" s="24"/>
      <c r="Q704" s="26"/>
      <c r="R704" s="27"/>
      <c r="S704" s="24"/>
      <c r="T704" s="24"/>
      <c r="U704" s="26"/>
      <c r="V704" s="27"/>
      <c r="W704" s="24"/>
      <c r="X704" s="24"/>
      <c r="Y704" s="26"/>
      <c r="Z704" s="24"/>
    </row>
    <row r="705" spans="1:26" x14ac:dyDescent="0.25">
      <c r="A705" s="24"/>
      <c r="B705" s="24"/>
      <c r="C705" s="24"/>
      <c r="D705" s="25"/>
      <c r="E705" s="24"/>
      <c r="F705" s="24"/>
      <c r="G705" s="26"/>
      <c r="H705" s="24"/>
      <c r="I705" s="26"/>
      <c r="J705" s="27"/>
      <c r="K705" s="24"/>
      <c r="L705" s="24"/>
      <c r="M705" s="26"/>
      <c r="N705" s="27"/>
      <c r="O705" s="24"/>
      <c r="P705" s="24"/>
      <c r="Q705" s="26"/>
      <c r="R705" s="27"/>
      <c r="S705" s="24"/>
      <c r="T705" s="24"/>
      <c r="U705" s="26"/>
      <c r="V705" s="27"/>
      <c r="W705" s="24"/>
      <c r="X705" s="24"/>
      <c r="Y705" s="26"/>
      <c r="Z705" s="24"/>
    </row>
    <row r="706" spans="1:26" x14ac:dyDescent="0.25">
      <c r="A706" s="24"/>
      <c r="B706" s="24"/>
      <c r="C706" s="24"/>
      <c r="D706" s="25"/>
      <c r="E706" s="24"/>
      <c r="F706" s="24"/>
      <c r="G706" s="26"/>
      <c r="H706" s="24"/>
      <c r="I706" s="26"/>
      <c r="J706" s="27"/>
      <c r="K706" s="24"/>
      <c r="L706" s="24"/>
      <c r="M706" s="26"/>
      <c r="N706" s="27"/>
      <c r="O706" s="24"/>
      <c r="P706" s="24"/>
      <c r="Q706" s="26"/>
      <c r="R706" s="27"/>
      <c r="S706" s="24"/>
      <c r="T706" s="24"/>
      <c r="U706" s="26"/>
      <c r="V706" s="27"/>
      <c r="W706" s="24"/>
      <c r="X706" s="24"/>
      <c r="Y706" s="26"/>
      <c r="Z706" s="24"/>
    </row>
    <row r="707" spans="1:26" x14ac:dyDescent="0.25">
      <c r="A707" s="24"/>
      <c r="B707" s="24"/>
      <c r="C707" s="24"/>
      <c r="D707" s="25"/>
      <c r="E707" s="24"/>
      <c r="F707" s="24"/>
      <c r="G707" s="26"/>
      <c r="H707" s="24"/>
      <c r="I707" s="26"/>
      <c r="J707" s="27"/>
      <c r="K707" s="24"/>
      <c r="L707" s="24"/>
      <c r="M707" s="26"/>
      <c r="N707" s="27"/>
      <c r="O707" s="24"/>
      <c r="P707" s="24"/>
      <c r="Q707" s="26"/>
      <c r="R707" s="27"/>
      <c r="S707" s="24"/>
      <c r="T707" s="24"/>
      <c r="U707" s="26"/>
      <c r="V707" s="27"/>
      <c r="W707" s="24"/>
      <c r="X707" s="24"/>
      <c r="Y707" s="26"/>
      <c r="Z707" s="24"/>
    </row>
    <row r="708" spans="1:26" x14ac:dyDescent="0.25">
      <c r="A708" s="24"/>
      <c r="B708" s="24"/>
      <c r="C708" s="24"/>
      <c r="D708" s="25"/>
      <c r="E708" s="24"/>
      <c r="F708" s="24"/>
      <c r="G708" s="26"/>
      <c r="H708" s="24"/>
      <c r="I708" s="26"/>
      <c r="J708" s="27"/>
      <c r="K708" s="24"/>
      <c r="L708" s="24"/>
      <c r="M708" s="26"/>
      <c r="N708" s="27"/>
      <c r="O708" s="24"/>
      <c r="P708" s="24"/>
      <c r="Q708" s="26"/>
      <c r="R708" s="27"/>
      <c r="S708" s="24"/>
      <c r="T708" s="24"/>
      <c r="U708" s="26"/>
      <c r="V708" s="27"/>
      <c r="W708" s="24"/>
      <c r="X708" s="24"/>
      <c r="Y708" s="26"/>
      <c r="Z708" s="24"/>
    </row>
    <row r="709" spans="1:26" x14ac:dyDescent="0.25">
      <c r="A709" s="24"/>
      <c r="B709" s="24"/>
      <c r="C709" s="24"/>
      <c r="D709" s="25"/>
      <c r="E709" s="24"/>
      <c r="F709" s="24"/>
      <c r="G709" s="26"/>
      <c r="H709" s="24"/>
      <c r="I709" s="26"/>
      <c r="J709" s="27"/>
      <c r="K709" s="24"/>
      <c r="L709" s="24"/>
      <c r="M709" s="26"/>
      <c r="N709" s="27"/>
      <c r="O709" s="24"/>
      <c r="P709" s="24"/>
      <c r="Q709" s="26"/>
      <c r="R709" s="27"/>
      <c r="S709" s="24"/>
      <c r="T709" s="24"/>
      <c r="U709" s="26"/>
      <c r="V709" s="27"/>
      <c r="W709" s="24"/>
      <c r="X709" s="24"/>
      <c r="Y709" s="26"/>
      <c r="Z709" s="24"/>
    </row>
    <row r="710" spans="1:26" x14ac:dyDescent="0.25">
      <c r="A710" s="24"/>
      <c r="B710" s="24"/>
      <c r="C710" s="24"/>
      <c r="D710" s="25"/>
      <c r="E710" s="24"/>
      <c r="F710" s="24"/>
      <c r="G710" s="26"/>
      <c r="H710" s="24"/>
      <c r="I710" s="26"/>
      <c r="J710" s="27"/>
      <c r="K710" s="24"/>
      <c r="L710" s="24"/>
      <c r="M710" s="26"/>
      <c r="N710" s="27"/>
      <c r="O710" s="24"/>
      <c r="P710" s="24"/>
      <c r="Q710" s="26"/>
      <c r="R710" s="27"/>
      <c r="S710" s="24"/>
      <c r="T710" s="24"/>
      <c r="U710" s="26"/>
      <c r="V710" s="27"/>
      <c r="W710" s="24"/>
      <c r="X710" s="24"/>
      <c r="Y710" s="26"/>
      <c r="Z710" s="24"/>
    </row>
    <row r="711" spans="1:26" x14ac:dyDescent="0.25">
      <c r="A711" s="24"/>
      <c r="B711" s="24"/>
      <c r="C711" s="24"/>
      <c r="D711" s="25"/>
      <c r="E711" s="24"/>
      <c r="F711" s="24"/>
      <c r="G711" s="26"/>
      <c r="H711" s="24"/>
      <c r="I711" s="26"/>
      <c r="J711" s="27"/>
      <c r="K711" s="24"/>
      <c r="L711" s="24"/>
      <c r="M711" s="26"/>
      <c r="N711" s="27"/>
      <c r="O711" s="24"/>
      <c r="P711" s="24"/>
      <c r="Q711" s="26"/>
      <c r="R711" s="27"/>
      <c r="S711" s="24"/>
      <c r="T711" s="24"/>
      <c r="U711" s="26"/>
      <c r="V711" s="27"/>
      <c r="W711" s="24"/>
      <c r="X711" s="24"/>
      <c r="Y711" s="26"/>
      <c r="Z711" s="24"/>
    </row>
    <row r="712" spans="1:26" x14ac:dyDescent="0.25">
      <c r="A712" s="24"/>
      <c r="B712" s="24"/>
      <c r="C712" s="24"/>
      <c r="D712" s="25"/>
      <c r="E712" s="24"/>
      <c r="F712" s="24"/>
      <c r="G712" s="26"/>
      <c r="H712" s="24"/>
      <c r="I712" s="26"/>
      <c r="J712" s="27"/>
      <c r="K712" s="24"/>
      <c r="L712" s="24"/>
      <c r="M712" s="26"/>
      <c r="N712" s="27"/>
      <c r="O712" s="24"/>
      <c r="P712" s="24"/>
      <c r="Q712" s="26"/>
      <c r="R712" s="27"/>
      <c r="S712" s="24"/>
      <c r="T712" s="24"/>
      <c r="U712" s="26"/>
      <c r="V712" s="27"/>
      <c r="W712" s="24"/>
      <c r="X712" s="24"/>
      <c r="Y712" s="26"/>
      <c r="Z712" s="24"/>
    </row>
    <row r="713" spans="1:26" x14ac:dyDescent="0.25">
      <c r="A713" s="24"/>
      <c r="B713" s="24"/>
      <c r="C713" s="24"/>
      <c r="D713" s="25"/>
      <c r="E713" s="24"/>
      <c r="F713" s="24"/>
      <c r="G713" s="26"/>
      <c r="H713" s="24"/>
      <c r="I713" s="26"/>
      <c r="J713" s="27"/>
      <c r="K713" s="24"/>
      <c r="L713" s="24"/>
      <c r="M713" s="26"/>
      <c r="N713" s="27"/>
      <c r="O713" s="24"/>
      <c r="P713" s="24"/>
      <c r="Q713" s="26"/>
      <c r="R713" s="27"/>
      <c r="S713" s="24"/>
      <c r="T713" s="24"/>
      <c r="U713" s="26"/>
      <c r="V713" s="27"/>
      <c r="W713" s="24"/>
      <c r="X713" s="24"/>
      <c r="Y713" s="26"/>
      <c r="Z713" s="24"/>
    </row>
    <row r="714" spans="1:26" x14ac:dyDescent="0.25">
      <c r="A714" s="24"/>
      <c r="B714" s="24"/>
      <c r="C714" s="24"/>
      <c r="D714" s="25"/>
      <c r="E714" s="24"/>
      <c r="F714" s="24"/>
      <c r="G714" s="26"/>
      <c r="H714" s="24"/>
      <c r="I714" s="26"/>
      <c r="J714" s="27"/>
      <c r="K714" s="24"/>
      <c r="L714" s="24"/>
      <c r="M714" s="26"/>
      <c r="N714" s="27"/>
      <c r="O714" s="24"/>
      <c r="P714" s="24"/>
      <c r="Q714" s="26"/>
      <c r="R714" s="27"/>
      <c r="S714" s="24"/>
      <c r="T714" s="24"/>
      <c r="U714" s="26"/>
      <c r="V714" s="27"/>
      <c r="W714" s="24"/>
      <c r="X714" s="24"/>
      <c r="Y714" s="26"/>
      <c r="Z714" s="24"/>
    </row>
    <row r="715" spans="1:26" x14ac:dyDescent="0.25">
      <c r="A715" s="24"/>
      <c r="B715" s="24"/>
      <c r="C715" s="24"/>
      <c r="D715" s="25"/>
      <c r="E715" s="24"/>
      <c r="F715" s="24"/>
      <c r="G715" s="26"/>
      <c r="H715" s="24"/>
      <c r="I715" s="26"/>
      <c r="J715" s="27"/>
      <c r="K715" s="24"/>
      <c r="L715" s="24"/>
      <c r="M715" s="26"/>
      <c r="N715" s="27"/>
      <c r="O715" s="24"/>
      <c r="P715" s="24"/>
      <c r="Q715" s="26"/>
      <c r="R715" s="27"/>
      <c r="S715" s="24"/>
      <c r="T715" s="24"/>
      <c r="U715" s="26"/>
      <c r="V715" s="27"/>
      <c r="W715" s="24"/>
      <c r="X715" s="24"/>
      <c r="Y715" s="26"/>
      <c r="Z715" s="24"/>
    </row>
    <row r="716" spans="1:26" x14ac:dyDescent="0.25">
      <c r="A716" s="24"/>
      <c r="B716" s="24"/>
      <c r="C716" s="24"/>
      <c r="D716" s="25"/>
      <c r="E716" s="24"/>
      <c r="F716" s="24"/>
      <c r="G716" s="26"/>
      <c r="H716" s="24"/>
      <c r="I716" s="26"/>
      <c r="J716" s="27"/>
      <c r="K716" s="24"/>
      <c r="L716" s="24"/>
      <c r="M716" s="26"/>
      <c r="N716" s="27"/>
      <c r="O716" s="24"/>
      <c r="P716" s="24"/>
      <c r="Q716" s="26"/>
      <c r="R716" s="27"/>
      <c r="S716" s="24"/>
      <c r="T716" s="24"/>
      <c r="U716" s="26"/>
      <c r="V716" s="27"/>
      <c r="W716" s="24"/>
      <c r="X716" s="24"/>
      <c r="Y716" s="26"/>
      <c r="Z716" s="24"/>
    </row>
    <row r="717" spans="1:26" x14ac:dyDescent="0.25">
      <c r="A717" s="24"/>
      <c r="B717" s="24"/>
      <c r="C717" s="24"/>
      <c r="D717" s="25"/>
      <c r="E717" s="24"/>
      <c r="F717" s="24"/>
      <c r="G717" s="26"/>
      <c r="H717" s="24"/>
      <c r="I717" s="26"/>
      <c r="J717" s="27"/>
      <c r="K717" s="24"/>
      <c r="L717" s="24"/>
      <c r="M717" s="26"/>
      <c r="N717" s="27"/>
      <c r="O717" s="24"/>
      <c r="P717" s="24"/>
      <c r="Q717" s="26"/>
      <c r="R717" s="27"/>
      <c r="S717" s="24"/>
      <c r="T717" s="24"/>
      <c r="U717" s="26"/>
      <c r="V717" s="27"/>
      <c r="W717" s="24"/>
      <c r="X717" s="24"/>
      <c r="Y717" s="26"/>
      <c r="Z717" s="24"/>
    </row>
    <row r="718" spans="1:26" x14ac:dyDescent="0.25">
      <c r="A718" s="24"/>
      <c r="B718" s="24"/>
      <c r="C718" s="24"/>
      <c r="D718" s="25"/>
      <c r="E718" s="24"/>
      <c r="F718" s="24"/>
      <c r="G718" s="26"/>
      <c r="H718" s="24"/>
      <c r="I718" s="26"/>
      <c r="J718" s="27"/>
      <c r="K718" s="24"/>
      <c r="L718" s="24"/>
      <c r="M718" s="26"/>
      <c r="N718" s="27"/>
      <c r="O718" s="24"/>
      <c r="P718" s="24"/>
      <c r="Q718" s="26"/>
      <c r="R718" s="27"/>
      <c r="S718" s="24"/>
      <c r="T718" s="24"/>
      <c r="U718" s="26"/>
      <c r="V718" s="27"/>
      <c r="W718" s="24"/>
      <c r="X718" s="24"/>
      <c r="Y718" s="26"/>
      <c r="Z718" s="24"/>
    </row>
    <row r="719" spans="1:26" x14ac:dyDescent="0.25">
      <c r="A719" s="24"/>
      <c r="B719" s="24"/>
      <c r="C719" s="24"/>
      <c r="D719" s="25"/>
      <c r="E719" s="24"/>
      <c r="F719" s="24"/>
      <c r="G719" s="26"/>
      <c r="H719" s="24"/>
      <c r="I719" s="26"/>
      <c r="J719" s="27"/>
      <c r="K719" s="24"/>
      <c r="L719" s="24"/>
      <c r="M719" s="26"/>
      <c r="N719" s="27"/>
      <c r="O719" s="24"/>
      <c r="P719" s="24"/>
      <c r="Q719" s="26"/>
      <c r="R719" s="27"/>
      <c r="S719" s="24"/>
      <c r="T719" s="24"/>
      <c r="U719" s="26"/>
      <c r="V719" s="27"/>
      <c r="W719" s="24"/>
      <c r="X719" s="24"/>
      <c r="Y719" s="26"/>
      <c r="Z719" s="24"/>
    </row>
    <row r="720" spans="1:26" x14ac:dyDescent="0.25">
      <c r="A720" s="24"/>
      <c r="B720" s="24"/>
      <c r="C720" s="24"/>
      <c r="D720" s="25"/>
      <c r="E720" s="24"/>
      <c r="F720" s="24"/>
      <c r="G720" s="26"/>
      <c r="H720" s="24"/>
      <c r="I720" s="26"/>
      <c r="J720" s="27"/>
      <c r="K720" s="24"/>
      <c r="L720" s="24"/>
      <c r="M720" s="26"/>
      <c r="N720" s="27"/>
      <c r="O720" s="24"/>
      <c r="P720" s="24"/>
      <c r="Q720" s="26"/>
      <c r="R720" s="27"/>
      <c r="S720" s="24"/>
      <c r="T720" s="24"/>
      <c r="U720" s="26"/>
      <c r="V720" s="27"/>
      <c r="W720" s="24"/>
      <c r="X720" s="24"/>
      <c r="Y720" s="26"/>
      <c r="Z720" s="24"/>
    </row>
    <row r="721" spans="1:26" x14ac:dyDescent="0.25">
      <c r="A721" s="24"/>
      <c r="B721" s="24"/>
      <c r="C721" s="24"/>
      <c r="D721" s="25"/>
      <c r="E721" s="24"/>
      <c r="F721" s="24"/>
      <c r="G721" s="26"/>
      <c r="H721" s="24"/>
      <c r="I721" s="26"/>
      <c r="J721" s="27"/>
      <c r="K721" s="24"/>
      <c r="L721" s="24"/>
      <c r="M721" s="26"/>
      <c r="N721" s="27"/>
      <c r="O721" s="24"/>
      <c r="P721" s="24"/>
      <c r="Q721" s="26"/>
      <c r="R721" s="27"/>
      <c r="S721" s="24"/>
      <c r="T721" s="24"/>
      <c r="U721" s="26"/>
      <c r="V721" s="27"/>
      <c r="W721" s="24"/>
      <c r="X721" s="24"/>
      <c r="Y721" s="26"/>
      <c r="Z721" s="24"/>
    </row>
    <row r="722" spans="1:26" x14ac:dyDescent="0.25">
      <c r="A722" s="24"/>
      <c r="B722" s="24"/>
      <c r="C722" s="24"/>
      <c r="D722" s="25"/>
      <c r="E722" s="24"/>
      <c r="F722" s="24"/>
      <c r="G722" s="26"/>
      <c r="H722" s="24"/>
      <c r="I722" s="26"/>
      <c r="J722" s="27"/>
      <c r="K722" s="24"/>
      <c r="L722" s="24"/>
      <c r="M722" s="26"/>
      <c r="N722" s="27"/>
      <c r="O722" s="24"/>
      <c r="P722" s="24"/>
      <c r="Q722" s="26"/>
      <c r="R722" s="27"/>
      <c r="S722" s="24"/>
      <c r="T722" s="24"/>
      <c r="U722" s="26"/>
      <c r="V722" s="27"/>
      <c r="W722" s="24"/>
      <c r="X722" s="24"/>
      <c r="Y722" s="26"/>
      <c r="Z722" s="24"/>
    </row>
    <row r="723" spans="1:26" x14ac:dyDescent="0.25">
      <c r="A723" s="24"/>
      <c r="B723" s="24"/>
      <c r="C723" s="24"/>
      <c r="D723" s="25"/>
      <c r="E723" s="24"/>
      <c r="F723" s="24"/>
      <c r="G723" s="26"/>
      <c r="H723" s="24"/>
      <c r="I723" s="26"/>
      <c r="J723" s="27"/>
      <c r="K723" s="24"/>
      <c r="L723" s="24"/>
      <c r="M723" s="26"/>
      <c r="N723" s="27"/>
      <c r="O723" s="24"/>
      <c r="P723" s="24"/>
      <c r="Q723" s="26"/>
      <c r="R723" s="27"/>
      <c r="S723" s="24"/>
      <c r="T723" s="24"/>
      <c r="U723" s="26"/>
      <c r="V723" s="27"/>
      <c r="W723" s="24"/>
      <c r="X723" s="24"/>
      <c r="Y723" s="26"/>
      <c r="Z723" s="24"/>
    </row>
    <row r="724" spans="1:26" x14ac:dyDescent="0.25">
      <c r="A724" s="24"/>
      <c r="B724" s="24"/>
      <c r="C724" s="24"/>
      <c r="D724" s="25"/>
      <c r="E724" s="24"/>
      <c r="F724" s="24"/>
      <c r="G724" s="26"/>
      <c r="H724" s="24"/>
      <c r="I724" s="26"/>
      <c r="J724" s="27"/>
      <c r="K724" s="24"/>
      <c r="L724" s="24"/>
      <c r="M724" s="26"/>
      <c r="N724" s="27"/>
      <c r="O724" s="24"/>
      <c r="P724" s="24"/>
      <c r="Q724" s="26"/>
      <c r="R724" s="27"/>
      <c r="S724" s="24"/>
      <c r="T724" s="24"/>
      <c r="U724" s="26"/>
      <c r="V724" s="27"/>
      <c r="W724" s="24"/>
      <c r="X724" s="24"/>
      <c r="Y724" s="26"/>
      <c r="Z724" s="24"/>
    </row>
    <row r="725" spans="1:26" x14ac:dyDescent="0.25">
      <c r="A725" s="24"/>
      <c r="B725" s="24"/>
      <c r="C725" s="24"/>
      <c r="D725" s="25"/>
      <c r="E725" s="24"/>
      <c r="F725" s="24"/>
      <c r="G725" s="26"/>
      <c r="H725" s="24"/>
      <c r="I725" s="26"/>
      <c r="J725" s="27"/>
      <c r="K725" s="24"/>
      <c r="L725" s="24"/>
      <c r="M725" s="26"/>
      <c r="N725" s="27"/>
      <c r="O725" s="24"/>
      <c r="P725" s="24"/>
      <c r="Q725" s="26"/>
      <c r="R725" s="27"/>
      <c r="S725" s="24"/>
      <c r="T725" s="24"/>
      <c r="U725" s="26"/>
      <c r="V725" s="27"/>
      <c r="W725" s="24"/>
      <c r="X725" s="24"/>
      <c r="Y725" s="26"/>
      <c r="Z725" s="24"/>
    </row>
    <row r="726" spans="1:26" x14ac:dyDescent="0.25">
      <c r="A726" s="24"/>
      <c r="B726" s="24"/>
      <c r="C726" s="24"/>
      <c r="D726" s="25"/>
      <c r="E726" s="24"/>
      <c r="F726" s="24"/>
      <c r="G726" s="26"/>
      <c r="H726" s="24"/>
      <c r="I726" s="26"/>
      <c r="J726" s="27"/>
      <c r="K726" s="24"/>
      <c r="L726" s="24"/>
      <c r="M726" s="26"/>
      <c r="N726" s="27"/>
      <c r="O726" s="24"/>
      <c r="P726" s="24"/>
      <c r="Q726" s="26"/>
      <c r="R726" s="27"/>
      <c r="S726" s="24"/>
      <c r="T726" s="24"/>
      <c r="U726" s="26"/>
      <c r="V726" s="27"/>
      <c r="W726" s="24"/>
      <c r="X726" s="24"/>
      <c r="Y726" s="26"/>
      <c r="Z726" s="24"/>
    </row>
    <row r="727" spans="1:26" x14ac:dyDescent="0.25">
      <c r="A727" s="24"/>
      <c r="B727" s="24"/>
      <c r="C727" s="24"/>
      <c r="D727" s="25"/>
      <c r="E727" s="24"/>
      <c r="F727" s="24"/>
      <c r="G727" s="26"/>
      <c r="H727" s="24"/>
      <c r="I727" s="26"/>
      <c r="J727" s="27"/>
      <c r="K727" s="24"/>
      <c r="L727" s="24"/>
      <c r="M727" s="26"/>
      <c r="N727" s="27"/>
      <c r="O727" s="24"/>
      <c r="P727" s="24"/>
      <c r="Q727" s="26"/>
      <c r="R727" s="27"/>
      <c r="S727" s="24"/>
      <c r="T727" s="24"/>
      <c r="U727" s="26"/>
      <c r="V727" s="27"/>
      <c r="W727" s="24"/>
      <c r="X727" s="24"/>
      <c r="Y727" s="26"/>
      <c r="Z727" s="24"/>
    </row>
    <row r="728" spans="1:26" x14ac:dyDescent="0.25">
      <c r="A728" s="24"/>
      <c r="B728" s="24"/>
      <c r="C728" s="24"/>
      <c r="D728" s="25"/>
      <c r="E728" s="24"/>
      <c r="F728" s="24"/>
      <c r="G728" s="26"/>
      <c r="H728" s="24"/>
      <c r="I728" s="26"/>
      <c r="J728" s="27"/>
      <c r="K728" s="24"/>
      <c r="L728" s="24"/>
      <c r="M728" s="26"/>
      <c r="N728" s="27"/>
      <c r="O728" s="24"/>
      <c r="P728" s="24"/>
      <c r="Q728" s="26"/>
      <c r="R728" s="27"/>
      <c r="S728" s="24"/>
      <c r="T728" s="24"/>
      <c r="U728" s="26"/>
      <c r="V728" s="27"/>
      <c r="W728" s="24"/>
      <c r="X728" s="24"/>
      <c r="Y728" s="26"/>
      <c r="Z728" s="24"/>
    </row>
    <row r="729" spans="1:26" x14ac:dyDescent="0.25">
      <c r="A729" s="24"/>
      <c r="B729" s="24"/>
      <c r="C729" s="24"/>
      <c r="D729" s="25"/>
      <c r="E729" s="24"/>
      <c r="F729" s="24"/>
      <c r="G729" s="26"/>
      <c r="H729" s="24"/>
      <c r="I729" s="26"/>
      <c r="J729" s="27"/>
      <c r="K729" s="24"/>
      <c r="L729" s="24"/>
      <c r="M729" s="26"/>
      <c r="N729" s="27"/>
      <c r="O729" s="24"/>
      <c r="P729" s="24"/>
      <c r="Q729" s="26"/>
      <c r="R729" s="27"/>
      <c r="S729" s="24"/>
      <c r="T729" s="24"/>
      <c r="U729" s="26"/>
      <c r="V729" s="27"/>
      <c r="W729" s="24"/>
      <c r="X729" s="24"/>
      <c r="Y729" s="26"/>
      <c r="Z729" s="24"/>
    </row>
    <row r="730" spans="1:26" x14ac:dyDescent="0.25">
      <c r="A730" s="24"/>
      <c r="B730" s="24"/>
      <c r="C730" s="24"/>
      <c r="D730" s="25"/>
      <c r="E730" s="24"/>
      <c r="F730" s="24"/>
      <c r="G730" s="26"/>
      <c r="H730" s="24"/>
      <c r="I730" s="26"/>
      <c r="J730" s="27"/>
      <c r="K730" s="24"/>
      <c r="L730" s="24"/>
      <c r="M730" s="26"/>
      <c r="N730" s="27"/>
      <c r="O730" s="24"/>
      <c r="P730" s="24"/>
      <c r="Q730" s="26"/>
      <c r="R730" s="27"/>
      <c r="S730" s="24"/>
      <c r="T730" s="24"/>
      <c r="U730" s="26"/>
      <c r="V730" s="27"/>
      <c r="W730" s="24"/>
      <c r="X730" s="24"/>
      <c r="Y730" s="26"/>
      <c r="Z730" s="24"/>
    </row>
    <row r="731" spans="1:26" x14ac:dyDescent="0.25">
      <c r="A731" s="24"/>
      <c r="B731" s="24"/>
      <c r="C731" s="24"/>
      <c r="D731" s="25"/>
      <c r="E731" s="24"/>
      <c r="F731" s="24"/>
      <c r="G731" s="26"/>
      <c r="H731" s="24"/>
      <c r="I731" s="26"/>
      <c r="J731" s="27"/>
      <c r="K731" s="24"/>
      <c r="L731" s="24"/>
      <c r="M731" s="26"/>
      <c r="N731" s="27"/>
      <c r="O731" s="24"/>
      <c r="P731" s="24"/>
      <c r="Q731" s="26"/>
      <c r="R731" s="27"/>
      <c r="S731" s="24"/>
      <c r="T731" s="24"/>
      <c r="U731" s="26"/>
      <c r="V731" s="27"/>
      <c r="W731" s="24"/>
      <c r="X731" s="24"/>
      <c r="Y731" s="26"/>
      <c r="Z731" s="24"/>
    </row>
    <row r="732" spans="1:26" x14ac:dyDescent="0.25">
      <c r="A732" s="24"/>
      <c r="B732" s="24"/>
      <c r="C732" s="24"/>
      <c r="D732" s="25"/>
      <c r="E732" s="24"/>
      <c r="F732" s="24"/>
      <c r="G732" s="26"/>
      <c r="H732" s="24"/>
      <c r="I732" s="26"/>
      <c r="J732" s="27"/>
      <c r="K732" s="24"/>
      <c r="L732" s="24"/>
      <c r="M732" s="26"/>
      <c r="N732" s="27"/>
      <c r="O732" s="24"/>
      <c r="P732" s="24"/>
      <c r="Q732" s="26"/>
      <c r="R732" s="27"/>
      <c r="S732" s="24"/>
      <c r="T732" s="24"/>
      <c r="U732" s="26"/>
      <c r="V732" s="27"/>
      <c r="W732" s="24"/>
      <c r="X732" s="24"/>
      <c r="Y732" s="26"/>
      <c r="Z732" s="24"/>
    </row>
    <row r="733" spans="1:26" x14ac:dyDescent="0.25">
      <c r="A733" s="24"/>
      <c r="B733" s="24"/>
      <c r="C733" s="24"/>
      <c r="D733" s="25"/>
      <c r="E733" s="24"/>
      <c r="F733" s="24"/>
      <c r="G733" s="26"/>
      <c r="H733" s="24"/>
      <c r="I733" s="26"/>
      <c r="J733" s="27"/>
      <c r="K733" s="24"/>
      <c r="L733" s="24"/>
      <c r="M733" s="26"/>
      <c r="N733" s="27"/>
      <c r="O733" s="24"/>
      <c r="P733" s="24"/>
      <c r="Q733" s="26"/>
      <c r="R733" s="27"/>
      <c r="S733" s="24"/>
      <c r="T733" s="24"/>
      <c r="U733" s="26"/>
      <c r="V733" s="27"/>
      <c r="W733" s="24"/>
      <c r="X733" s="24"/>
      <c r="Y733" s="26"/>
      <c r="Z733" s="24"/>
    </row>
    <row r="734" spans="1:26" x14ac:dyDescent="0.25">
      <c r="A734" s="24"/>
      <c r="B734" s="24"/>
      <c r="C734" s="24"/>
      <c r="D734" s="25"/>
      <c r="E734" s="24"/>
      <c r="F734" s="24"/>
      <c r="G734" s="26"/>
      <c r="H734" s="24"/>
      <c r="I734" s="26"/>
      <c r="J734" s="27"/>
      <c r="K734" s="24"/>
      <c r="L734" s="24"/>
      <c r="M734" s="26"/>
      <c r="N734" s="27"/>
      <c r="O734" s="24"/>
      <c r="P734" s="24"/>
      <c r="Q734" s="26"/>
      <c r="R734" s="27"/>
      <c r="S734" s="24"/>
      <c r="T734" s="24"/>
      <c r="U734" s="26"/>
      <c r="V734" s="27"/>
      <c r="W734" s="24"/>
      <c r="X734" s="24"/>
      <c r="Y734" s="26"/>
      <c r="Z734" s="24"/>
    </row>
    <row r="735" spans="1:26" x14ac:dyDescent="0.25">
      <c r="A735" s="24"/>
      <c r="B735" s="24"/>
      <c r="C735" s="24"/>
      <c r="D735" s="25"/>
      <c r="E735" s="24"/>
      <c r="F735" s="24"/>
      <c r="G735" s="26"/>
      <c r="H735" s="24"/>
      <c r="I735" s="26"/>
      <c r="J735" s="27"/>
      <c r="K735" s="24"/>
      <c r="L735" s="24"/>
      <c r="M735" s="26"/>
      <c r="N735" s="27"/>
      <c r="O735" s="24"/>
      <c r="P735" s="24"/>
      <c r="Q735" s="26"/>
      <c r="R735" s="27"/>
      <c r="S735" s="24"/>
      <c r="T735" s="24"/>
      <c r="U735" s="26"/>
      <c r="V735" s="27"/>
      <c r="W735" s="24"/>
      <c r="X735" s="24"/>
      <c r="Y735" s="26"/>
      <c r="Z735" s="24"/>
    </row>
    <row r="736" spans="1:26" x14ac:dyDescent="0.25">
      <c r="A736" s="24"/>
      <c r="B736" s="24"/>
      <c r="C736" s="24"/>
      <c r="D736" s="25"/>
      <c r="E736" s="24"/>
      <c r="F736" s="24"/>
      <c r="G736" s="26"/>
      <c r="H736" s="24"/>
      <c r="I736" s="26"/>
      <c r="J736" s="27"/>
      <c r="K736" s="24"/>
      <c r="L736" s="24"/>
      <c r="M736" s="26"/>
      <c r="N736" s="27"/>
      <c r="O736" s="24"/>
      <c r="P736" s="24"/>
      <c r="Q736" s="26"/>
      <c r="R736" s="27"/>
      <c r="S736" s="24"/>
      <c r="T736" s="24"/>
      <c r="U736" s="26"/>
      <c r="V736" s="27"/>
      <c r="W736" s="24"/>
      <c r="X736" s="24"/>
      <c r="Y736" s="26"/>
      <c r="Z736" s="24"/>
    </row>
    <row r="737" spans="1:26" x14ac:dyDescent="0.25">
      <c r="A737" s="24"/>
      <c r="B737" s="24"/>
      <c r="C737" s="24"/>
      <c r="D737" s="25"/>
      <c r="E737" s="24"/>
      <c r="F737" s="24"/>
      <c r="G737" s="26"/>
      <c r="H737" s="24"/>
      <c r="I737" s="26"/>
      <c r="J737" s="27"/>
      <c r="K737" s="24"/>
      <c r="L737" s="24"/>
      <c r="M737" s="26"/>
      <c r="N737" s="27"/>
      <c r="O737" s="24"/>
      <c r="P737" s="24"/>
      <c r="Q737" s="26"/>
      <c r="R737" s="27"/>
      <c r="S737" s="24"/>
      <c r="T737" s="24"/>
      <c r="U737" s="26"/>
      <c r="V737" s="27"/>
      <c r="W737" s="24"/>
      <c r="X737" s="24"/>
      <c r="Y737" s="26"/>
      <c r="Z737" s="24"/>
    </row>
    <row r="738" spans="1:26" x14ac:dyDescent="0.25">
      <c r="A738" s="24"/>
      <c r="B738" s="24"/>
      <c r="C738" s="24"/>
      <c r="D738" s="25"/>
      <c r="E738" s="24"/>
      <c r="F738" s="24"/>
      <c r="G738" s="26"/>
      <c r="H738" s="24"/>
      <c r="I738" s="26"/>
      <c r="J738" s="27"/>
      <c r="K738" s="24"/>
      <c r="L738" s="24"/>
      <c r="M738" s="26"/>
      <c r="N738" s="27"/>
      <c r="O738" s="24"/>
      <c r="P738" s="24"/>
      <c r="Q738" s="26"/>
      <c r="R738" s="27"/>
      <c r="S738" s="24"/>
      <c r="T738" s="24"/>
      <c r="U738" s="26"/>
      <c r="V738" s="27"/>
      <c r="W738" s="24"/>
      <c r="X738" s="24"/>
      <c r="Y738" s="26"/>
      <c r="Z738" s="24"/>
    </row>
    <row r="739" spans="1:26" x14ac:dyDescent="0.25">
      <c r="A739" s="24"/>
      <c r="B739" s="24"/>
      <c r="C739" s="24"/>
      <c r="D739" s="25"/>
      <c r="E739" s="24"/>
      <c r="F739" s="24"/>
      <c r="G739" s="26"/>
      <c r="H739" s="24"/>
      <c r="I739" s="26"/>
      <c r="J739" s="27"/>
      <c r="K739" s="24"/>
      <c r="L739" s="24"/>
      <c r="M739" s="26"/>
      <c r="N739" s="27"/>
      <c r="O739" s="24"/>
      <c r="P739" s="24"/>
      <c r="Q739" s="26"/>
      <c r="R739" s="27"/>
      <c r="S739" s="24"/>
      <c r="T739" s="24"/>
      <c r="U739" s="26"/>
      <c r="V739" s="27"/>
      <c r="W739" s="24"/>
      <c r="X739" s="24"/>
      <c r="Y739" s="26"/>
      <c r="Z739" s="24"/>
    </row>
    <row r="740" spans="1:26" x14ac:dyDescent="0.25">
      <c r="A740" s="24"/>
      <c r="B740" s="24"/>
      <c r="C740" s="24"/>
      <c r="D740" s="25"/>
      <c r="E740" s="24"/>
      <c r="F740" s="24"/>
      <c r="G740" s="26"/>
      <c r="H740" s="24"/>
      <c r="I740" s="26"/>
      <c r="J740" s="27"/>
      <c r="K740" s="24"/>
      <c r="L740" s="24"/>
      <c r="M740" s="26"/>
      <c r="N740" s="27"/>
      <c r="O740" s="24"/>
      <c r="P740" s="24"/>
      <c r="Q740" s="26"/>
      <c r="R740" s="27"/>
      <c r="S740" s="24"/>
      <c r="T740" s="24"/>
      <c r="U740" s="26"/>
      <c r="V740" s="27"/>
      <c r="W740" s="24"/>
      <c r="X740" s="24"/>
      <c r="Y740" s="26"/>
      <c r="Z740" s="24"/>
    </row>
    <row r="741" spans="1:26" x14ac:dyDescent="0.25">
      <c r="A741" s="24"/>
      <c r="B741" s="24"/>
      <c r="C741" s="24"/>
      <c r="D741" s="25"/>
      <c r="E741" s="24"/>
      <c r="F741" s="24"/>
      <c r="G741" s="26"/>
      <c r="H741" s="24"/>
      <c r="I741" s="26"/>
      <c r="J741" s="27"/>
      <c r="K741" s="24"/>
      <c r="L741" s="24"/>
      <c r="M741" s="26"/>
      <c r="N741" s="27"/>
      <c r="O741" s="24"/>
      <c r="P741" s="24"/>
      <c r="Q741" s="26"/>
      <c r="R741" s="27"/>
      <c r="S741" s="24"/>
      <c r="T741" s="24"/>
      <c r="U741" s="26"/>
      <c r="V741" s="27"/>
      <c r="W741" s="24"/>
      <c r="X741" s="24"/>
      <c r="Y741" s="26"/>
      <c r="Z741" s="24"/>
    </row>
    <row r="742" spans="1:26" x14ac:dyDescent="0.25">
      <c r="A742" s="24"/>
      <c r="B742" s="24"/>
      <c r="C742" s="24"/>
      <c r="D742" s="25"/>
      <c r="E742" s="24"/>
      <c r="F742" s="24"/>
      <c r="G742" s="26"/>
      <c r="H742" s="24"/>
      <c r="I742" s="26"/>
      <c r="J742" s="27"/>
      <c r="K742" s="24"/>
      <c r="L742" s="24"/>
      <c r="M742" s="26"/>
      <c r="N742" s="27"/>
      <c r="O742" s="24"/>
      <c r="P742" s="24"/>
      <c r="Q742" s="26"/>
      <c r="R742" s="27"/>
      <c r="S742" s="24"/>
      <c r="T742" s="24"/>
      <c r="U742" s="26"/>
      <c r="V742" s="27"/>
      <c r="W742" s="24"/>
      <c r="X742" s="24"/>
      <c r="Y742" s="26"/>
      <c r="Z742" s="24"/>
    </row>
    <row r="743" spans="1:26" x14ac:dyDescent="0.25">
      <c r="A743" s="24"/>
      <c r="B743" s="24"/>
      <c r="C743" s="24"/>
      <c r="D743" s="25"/>
      <c r="E743" s="24"/>
      <c r="F743" s="24"/>
      <c r="G743" s="26"/>
      <c r="H743" s="24"/>
      <c r="I743" s="26"/>
      <c r="J743" s="27"/>
      <c r="K743" s="24"/>
      <c r="L743" s="24"/>
      <c r="M743" s="26"/>
      <c r="N743" s="27"/>
      <c r="O743" s="24"/>
      <c r="P743" s="24"/>
      <c r="Q743" s="26"/>
      <c r="R743" s="27"/>
      <c r="S743" s="24"/>
      <c r="T743" s="24"/>
      <c r="U743" s="26"/>
      <c r="V743" s="27"/>
      <c r="W743" s="24"/>
      <c r="X743" s="24"/>
      <c r="Y743" s="26"/>
      <c r="Z743" s="24"/>
    </row>
    <row r="744" spans="1:26" x14ac:dyDescent="0.25">
      <c r="A744" s="24"/>
      <c r="B744" s="24"/>
      <c r="C744" s="24"/>
      <c r="D744" s="25"/>
      <c r="E744" s="24"/>
      <c r="F744" s="24"/>
      <c r="G744" s="26"/>
      <c r="H744" s="24"/>
      <c r="I744" s="26"/>
      <c r="J744" s="27"/>
      <c r="K744" s="24"/>
      <c r="L744" s="24"/>
      <c r="M744" s="26"/>
      <c r="N744" s="27"/>
      <c r="O744" s="24"/>
      <c r="P744" s="24"/>
      <c r="Q744" s="26"/>
      <c r="R744" s="27"/>
      <c r="S744" s="24"/>
      <c r="T744" s="24"/>
      <c r="U744" s="26"/>
      <c r="V744" s="27"/>
      <c r="W744" s="24"/>
      <c r="X744" s="24"/>
      <c r="Y744" s="26"/>
      <c r="Z744" s="24"/>
    </row>
    <row r="745" spans="1:26" x14ac:dyDescent="0.25">
      <c r="A745" s="24"/>
      <c r="B745" s="24"/>
      <c r="C745" s="24"/>
      <c r="D745" s="25"/>
      <c r="E745" s="24"/>
      <c r="F745" s="24"/>
      <c r="G745" s="26"/>
      <c r="H745" s="24"/>
      <c r="I745" s="26"/>
      <c r="J745" s="27"/>
      <c r="K745" s="24"/>
      <c r="L745" s="24"/>
      <c r="M745" s="26"/>
      <c r="N745" s="27"/>
      <c r="O745" s="24"/>
      <c r="P745" s="24"/>
      <c r="Q745" s="26"/>
      <c r="R745" s="27"/>
      <c r="S745" s="24"/>
      <c r="T745" s="24"/>
      <c r="U745" s="26"/>
      <c r="V745" s="27"/>
      <c r="W745" s="24"/>
      <c r="X745" s="24"/>
      <c r="Y745" s="26"/>
      <c r="Z745" s="24"/>
    </row>
    <row r="746" spans="1:26" x14ac:dyDescent="0.25">
      <c r="A746" s="24"/>
      <c r="B746" s="24"/>
      <c r="C746" s="24"/>
      <c r="D746" s="25"/>
      <c r="E746" s="24"/>
      <c r="F746" s="24"/>
      <c r="G746" s="26"/>
      <c r="H746" s="24"/>
      <c r="I746" s="26"/>
      <c r="J746" s="27"/>
      <c r="K746" s="24"/>
      <c r="L746" s="24"/>
      <c r="M746" s="26"/>
      <c r="N746" s="27"/>
      <c r="O746" s="24"/>
      <c r="P746" s="24"/>
      <c r="Q746" s="26"/>
      <c r="R746" s="27"/>
      <c r="S746" s="24"/>
      <c r="T746" s="24"/>
      <c r="U746" s="26"/>
      <c r="V746" s="27"/>
      <c r="W746" s="24"/>
      <c r="X746" s="24"/>
      <c r="Y746" s="26"/>
      <c r="Z746" s="24"/>
    </row>
    <row r="747" spans="1:26" x14ac:dyDescent="0.25">
      <c r="A747" s="24"/>
      <c r="B747" s="24"/>
      <c r="C747" s="24"/>
      <c r="D747" s="25"/>
      <c r="E747" s="24"/>
      <c r="F747" s="24"/>
      <c r="G747" s="26"/>
      <c r="H747" s="24"/>
      <c r="I747" s="26"/>
      <c r="J747" s="27"/>
      <c r="K747" s="24"/>
      <c r="L747" s="24"/>
      <c r="M747" s="26"/>
      <c r="N747" s="27"/>
      <c r="O747" s="24"/>
      <c r="P747" s="24"/>
      <c r="Q747" s="26"/>
      <c r="R747" s="27"/>
      <c r="S747" s="24"/>
      <c r="T747" s="24"/>
      <c r="U747" s="26"/>
      <c r="V747" s="27"/>
      <c r="W747" s="24"/>
      <c r="X747" s="24"/>
      <c r="Y747" s="26"/>
      <c r="Z747" s="24"/>
    </row>
    <row r="748" spans="1:26" x14ac:dyDescent="0.25">
      <c r="A748" s="24"/>
      <c r="B748" s="24"/>
      <c r="C748" s="24"/>
      <c r="D748" s="25"/>
      <c r="E748" s="24"/>
      <c r="F748" s="24"/>
      <c r="G748" s="26"/>
      <c r="H748" s="24"/>
      <c r="I748" s="26"/>
      <c r="J748" s="27"/>
      <c r="K748" s="24"/>
      <c r="L748" s="24"/>
      <c r="M748" s="26"/>
      <c r="N748" s="27"/>
      <c r="O748" s="24"/>
      <c r="P748" s="24"/>
      <c r="Q748" s="26"/>
      <c r="R748" s="27"/>
      <c r="S748" s="24"/>
      <c r="T748" s="24"/>
      <c r="U748" s="26"/>
      <c r="V748" s="27"/>
      <c r="W748" s="24"/>
      <c r="X748" s="24"/>
      <c r="Y748" s="26"/>
      <c r="Z748" s="24"/>
    </row>
    <row r="749" spans="1:26" x14ac:dyDescent="0.25">
      <c r="A749" s="24"/>
      <c r="B749" s="24"/>
      <c r="C749" s="24"/>
      <c r="D749" s="25"/>
      <c r="E749" s="24"/>
      <c r="F749" s="24"/>
      <c r="G749" s="26"/>
      <c r="H749" s="24"/>
      <c r="I749" s="26"/>
      <c r="J749" s="27"/>
      <c r="K749" s="24"/>
      <c r="L749" s="24"/>
      <c r="M749" s="26"/>
      <c r="N749" s="27"/>
      <c r="O749" s="24"/>
      <c r="P749" s="24"/>
      <c r="Q749" s="26"/>
      <c r="R749" s="27"/>
      <c r="S749" s="24"/>
      <c r="T749" s="24"/>
      <c r="U749" s="26"/>
      <c r="V749" s="27"/>
      <c r="W749" s="24"/>
      <c r="X749" s="24"/>
      <c r="Y749" s="26"/>
      <c r="Z749" s="24"/>
    </row>
    <row r="750" spans="1:26" x14ac:dyDescent="0.25">
      <c r="A750" s="24"/>
      <c r="B750" s="24"/>
      <c r="C750" s="24"/>
      <c r="D750" s="25"/>
      <c r="E750" s="24"/>
      <c r="F750" s="24"/>
      <c r="G750" s="26"/>
      <c r="H750" s="24"/>
      <c r="I750" s="26"/>
      <c r="J750" s="27"/>
      <c r="K750" s="24"/>
      <c r="L750" s="24"/>
      <c r="M750" s="26"/>
      <c r="N750" s="27"/>
      <c r="O750" s="24"/>
      <c r="P750" s="24"/>
      <c r="Q750" s="26"/>
      <c r="R750" s="27"/>
      <c r="S750" s="24"/>
      <c r="T750" s="24"/>
      <c r="U750" s="26"/>
      <c r="V750" s="27"/>
      <c r="W750" s="24"/>
      <c r="X750" s="24"/>
      <c r="Y750" s="26"/>
      <c r="Z750" s="24"/>
    </row>
    <row r="751" spans="1:26" x14ac:dyDescent="0.25">
      <c r="A751" s="24"/>
      <c r="B751" s="24"/>
      <c r="C751" s="24"/>
      <c r="D751" s="25"/>
      <c r="E751" s="24"/>
      <c r="F751" s="24"/>
      <c r="G751" s="26"/>
      <c r="H751" s="24"/>
      <c r="I751" s="26"/>
      <c r="J751" s="27"/>
      <c r="K751" s="24"/>
      <c r="L751" s="24"/>
      <c r="M751" s="26"/>
      <c r="N751" s="27"/>
      <c r="O751" s="24"/>
      <c r="P751" s="24"/>
      <c r="Q751" s="26"/>
      <c r="R751" s="27"/>
      <c r="S751" s="24"/>
      <c r="T751" s="24"/>
      <c r="U751" s="26"/>
      <c r="V751" s="27"/>
      <c r="W751" s="24"/>
      <c r="X751" s="24"/>
      <c r="Y751" s="26"/>
      <c r="Z751" s="24"/>
    </row>
    <row r="752" spans="1:26" x14ac:dyDescent="0.25">
      <c r="A752" s="24"/>
      <c r="B752" s="24"/>
      <c r="C752" s="24"/>
      <c r="D752" s="25"/>
      <c r="E752" s="24"/>
      <c r="F752" s="24"/>
      <c r="G752" s="26"/>
      <c r="H752" s="24"/>
      <c r="I752" s="26"/>
      <c r="J752" s="27"/>
      <c r="K752" s="24"/>
      <c r="L752" s="24"/>
      <c r="M752" s="26"/>
      <c r="N752" s="27"/>
      <c r="O752" s="24"/>
      <c r="P752" s="24"/>
      <c r="Q752" s="26"/>
      <c r="R752" s="27"/>
      <c r="S752" s="24"/>
      <c r="T752" s="24"/>
      <c r="U752" s="26"/>
      <c r="V752" s="27"/>
      <c r="W752" s="24"/>
      <c r="X752" s="24"/>
      <c r="Y752" s="26"/>
      <c r="Z752" s="24"/>
    </row>
    <row r="753" spans="1:26" x14ac:dyDescent="0.25">
      <c r="A753" s="24"/>
      <c r="B753" s="24"/>
      <c r="C753" s="24"/>
      <c r="D753" s="25"/>
      <c r="E753" s="24"/>
      <c r="F753" s="24"/>
      <c r="G753" s="26"/>
      <c r="H753" s="24"/>
      <c r="I753" s="26"/>
      <c r="J753" s="27"/>
      <c r="K753" s="24"/>
      <c r="L753" s="24"/>
      <c r="M753" s="26"/>
      <c r="N753" s="27"/>
      <c r="O753" s="24"/>
      <c r="P753" s="24"/>
      <c r="Q753" s="26"/>
      <c r="R753" s="27"/>
      <c r="S753" s="24"/>
      <c r="T753" s="24"/>
      <c r="U753" s="26"/>
      <c r="V753" s="27"/>
      <c r="W753" s="24"/>
      <c r="X753" s="24"/>
      <c r="Y753" s="26"/>
      <c r="Z753" s="24"/>
    </row>
    <row r="754" spans="1:26" x14ac:dyDescent="0.25">
      <c r="A754" s="24"/>
      <c r="B754" s="24"/>
      <c r="C754" s="24"/>
      <c r="D754" s="25"/>
      <c r="E754" s="24"/>
      <c r="F754" s="24"/>
      <c r="G754" s="26"/>
      <c r="H754" s="24"/>
      <c r="I754" s="26"/>
      <c r="J754" s="27"/>
      <c r="K754" s="24"/>
      <c r="L754" s="24"/>
      <c r="M754" s="26"/>
      <c r="N754" s="27"/>
      <c r="O754" s="24"/>
      <c r="P754" s="24"/>
      <c r="Q754" s="26"/>
      <c r="R754" s="27"/>
      <c r="S754" s="24"/>
      <c r="T754" s="24"/>
      <c r="U754" s="26"/>
      <c r="V754" s="27"/>
      <c r="W754" s="24"/>
      <c r="X754" s="24"/>
      <c r="Y754" s="26"/>
      <c r="Z754" s="24"/>
    </row>
    <row r="755" spans="1:26" x14ac:dyDescent="0.25">
      <c r="A755" s="24"/>
      <c r="B755" s="24"/>
      <c r="C755" s="24"/>
      <c r="D755" s="25"/>
      <c r="E755" s="24"/>
      <c r="F755" s="24"/>
      <c r="G755" s="26"/>
      <c r="H755" s="24"/>
      <c r="I755" s="26"/>
      <c r="J755" s="27"/>
      <c r="K755" s="24"/>
      <c r="L755" s="24"/>
      <c r="M755" s="26"/>
      <c r="N755" s="27"/>
      <c r="O755" s="24"/>
      <c r="P755" s="24"/>
      <c r="Q755" s="26"/>
      <c r="R755" s="27"/>
      <c r="S755" s="24"/>
      <c r="T755" s="24"/>
      <c r="U755" s="26"/>
      <c r="V755" s="27"/>
      <c r="W755" s="24"/>
      <c r="X755" s="24"/>
      <c r="Y755" s="26"/>
      <c r="Z755" s="24"/>
    </row>
    <row r="756" spans="1:26" x14ac:dyDescent="0.25">
      <c r="A756" s="24"/>
      <c r="B756" s="24"/>
      <c r="C756" s="24"/>
      <c r="D756" s="25"/>
      <c r="E756" s="24"/>
      <c r="F756" s="24"/>
      <c r="G756" s="26"/>
      <c r="H756" s="24"/>
      <c r="I756" s="26"/>
      <c r="J756" s="27"/>
      <c r="K756" s="24"/>
      <c r="L756" s="24"/>
      <c r="M756" s="26"/>
      <c r="N756" s="27"/>
      <c r="O756" s="24"/>
      <c r="P756" s="24"/>
      <c r="Q756" s="26"/>
      <c r="R756" s="27"/>
      <c r="S756" s="24"/>
      <c r="T756" s="24"/>
      <c r="U756" s="26"/>
      <c r="V756" s="27"/>
      <c r="W756" s="24"/>
      <c r="X756" s="24"/>
      <c r="Y756" s="26"/>
      <c r="Z756" s="24"/>
    </row>
    <row r="757" spans="1:26" x14ac:dyDescent="0.25">
      <c r="A757" s="24"/>
      <c r="B757" s="24"/>
      <c r="C757" s="24"/>
      <c r="D757" s="25"/>
      <c r="E757" s="24"/>
      <c r="F757" s="24"/>
      <c r="G757" s="26"/>
      <c r="H757" s="24"/>
      <c r="I757" s="26"/>
      <c r="J757" s="27"/>
      <c r="K757" s="24"/>
      <c r="L757" s="24"/>
      <c r="M757" s="26"/>
      <c r="N757" s="27"/>
      <c r="O757" s="24"/>
      <c r="P757" s="24"/>
      <c r="Q757" s="26"/>
      <c r="R757" s="27"/>
      <c r="S757" s="24"/>
      <c r="T757" s="24"/>
      <c r="U757" s="26"/>
      <c r="V757" s="27"/>
      <c r="W757" s="24"/>
      <c r="X757" s="24"/>
      <c r="Y757" s="26"/>
      <c r="Z757" s="24"/>
    </row>
    <row r="758" spans="1:26" x14ac:dyDescent="0.25">
      <c r="A758" s="24"/>
      <c r="B758" s="24"/>
      <c r="C758" s="24"/>
      <c r="D758" s="25"/>
      <c r="E758" s="24"/>
      <c r="F758" s="24"/>
      <c r="G758" s="26"/>
      <c r="H758" s="24"/>
      <c r="I758" s="26"/>
      <c r="J758" s="27"/>
      <c r="K758" s="24"/>
      <c r="L758" s="24"/>
      <c r="M758" s="26"/>
      <c r="N758" s="27"/>
      <c r="O758" s="24"/>
      <c r="P758" s="24"/>
      <c r="Q758" s="26"/>
      <c r="R758" s="27"/>
      <c r="S758" s="24"/>
      <c r="T758" s="24"/>
      <c r="U758" s="26"/>
      <c r="V758" s="27"/>
      <c r="W758" s="24"/>
      <c r="X758" s="24"/>
      <c r="Y758" s="26"/>
      <c r="Z758" s="24"/>
    </row>
    <row r="759" spans="1:26" x14ac:dyDescent="0.25">
      <c r="A759" s="24"/>
      <c r="B759" s="24"/>
      <c r="C759" s="24"/>
      <c r="D759" s="25"/>
      <c r="E759" s="24"/>
      <c r="F759" s="24"/>
      <c r="G759" s="26"/>
      <c r="H759" s="24"/>
      <c r="I759" s="26"/>
      <c r="J759" s="27"/>
      <c r="K759" s="24"/>
      <c r="L759" s="24"/>
      <c r="M759" s="26"/>
      <c r="N759" s="27"/>
      <c r="O759" s="24"/>
      <c r="P759" s="24"/>
      <c r="Q759" s="26"/>
      <c r="R759" s="27"/>
      <c r="S759" s="24"/>
      <c r="T759" s="24"/>
      <c r="U759" s="26"/>
      <c r="V759" s="27"/>
      <c r="W759" s="24"/>
      <c r="X759" s="24"/>
      <c r="Y759" s="26"/>
      <c r="Z759" s="24"/>
    </row>
    <row r="760" spans="1:26" x14ac:dyDescent="0.25">
      <c r="A760" s="24"/>
      <c r="B760" s="24"/>
      <c r="C760" s="24"/>
      <c r="D760" s="25"/>
      <c r="E760" s="24"/>
      <c r="F760" s="24"/>
      <c r="G760" s="26"/>
      <c r="H760" s="24"/>
      <c r="I760" s="26"/>
      <c r="J760" s="27"/>
      <c r="K760" s="24"/>
      <c r="L760" s="24"/>
      <c r="M760" s="26"/>
      <c r="N760" s="27"/>
      <c r="O760" s="24"/>
      <c r="P760" s="24"/>
      <c r="Q760" s="26"/>
      <c r="R760" s="27"/>
      <c r="S760" s="24"/>
      <c r="T760" s="24"/>
      <c r="U760" s="26"/>
      <c r="V760" s="27"/>
      <c r="W760" s="24"/>
      <c r="X760" s="24"/>
      <c r="Y760" s="26"/>
      <c r="Z760" s="24"/>
    </row>
    <row r="761" spans="1:26" x14ac:dyDescent="0.25">
      <c r="A761" s="24"/>
      <c r="B761" s="24"/>
      <c r="C761" s="24"/>
      <c r="D761" s="25"/>
      <c r="E761" s="24"/>
      <c r="F761" s="24"/>
      <c r="G761" s="26"/>
      <c r="H761" s="24"/>
      <c r="I761" s="26"/>
      <c r="J761" s="27"/>
      <c r="K761" s="24"/>
      <c r="L761" s="24"/>
      <c r="M761" s="26"/>
      <c r="N761" s="27"/>
      <c r="O761" s="24"/>
      <c r="P761" s="24"/>
      <c r="Q761" s="26"/>
      <c r="R761" s="27"/>
      <c r="S761" s="24"/>
      <c r="T761" s="24"/>
      <c r="U761" s="26"/>
      <c r="V761" s="27"/>
      <c r="W761" s="24"/>
      <c r="X761" s="24"/>
      <c r="Y761" s="26"/>
      <c r="Z761" s="24"/>
    </row>
    <row r="762" spans="1:26" x14ac:dyDescent="0.25">
      <c r="A762" s="24"/>
      <c r="B762" s="24"/>
      <c r="C762" s="24"/>
      <c r="D762" s="25"/>
      <c r="E762" s="24"/>
      <c r="F762" s="24"/>
      <c r="G762" s="26"/>
      <c r="H762" s="24"/>
      <c r="I762" s="26"/>
      <c r="J762" s="27"/>
      <c r="K762" s="24"/>
      <c r="L762" s="24"/>
      <c r="M762" s="26"/>
      <c r="N762" s="27"/>
      <c r="O762" s="24"/>
      <c r="P762" s="24"/>
      <c r="Q762" s="26"/>
      <c r="R762" s="27"/>
      <c r="S762" s="24"/>
      <c r="T762" s="24"/>
      <c r="U762" s="26"/>
      <c r="V762" s="27"/>
      <c r="W762" s="24"/>
      <c r="X762" s="24"/>
      <c r="Y762" s="26"/>
      <c r="Z762" s="24"/>
    </row>
    <row r="763" spans="1:26" x14ac:dyDescent="0.25">
      <c r="A763" s="24"/>
      <c r="B763" s="24"/>
      <c r="C763" s="24"/>
      <c r="D763" s="25"/>
      <c r="E763" s="24"/>
      <c r="F763" s="24"/>
      <c r="G763" s="26"/>
      <c r="H763" s="24"/>
      <c r="I763" s="26"/>
      <c r="J763" s="27"/>
      <c r="K763" s="24"/>
      <c r="L763" s="24"/>
      <c r="M763" s="26"/>
      <c r="N763" s="27"/>
      <c r="O763" s="24"/>
      <c r="P763" s="24"/>
      <c r="Q763" s="26"/>
      <c r="R763" s="27"/>
      <c r="S763" s="24"/>
      <c r="T763" s="24"/>
      <c r="U763" s="26"/>
      <c r="V763" s="27"/>
      <c r="W763" s="24"/>
      <c r="X763" s="24"/>
      <c r="Y763" s="26"/>
      <c r="Z763" s="24"/>
    </row>
    <row r="764" spans="1:26" x14ac:dyDescent="0.25">
      <c r="A764" s="24"/>
      <c r="B764" s="24"/>
      <c r="C764" s="24"/>
      <c r="D764" s="25"/>
      <c r="E764" s="24"/>
      <c r="F764" s="24"/>
      <c r="G764" s="26"/>
      <c r="H764" s="24"/>
      <c r="I764" s="26"/>
      <c r="J764" s="27"/>
      <c r="K764" s="24"/>
      <c r="L764" s="24"/>
      <c r="M764" s="26"/>
      <c r="N764" s="27"/>
      <c r="O764" s="24"/>
      <c r="P764" s="24"/>
      <c r="Q764" s="26"/>
      <c r="R764" s="27"/>
      <c r="S764" s="24"/>
      <c r="T764" s="24"/>
      <c r="U764" s="26"/>
      <c r="V764" s="27"/>
      <c r="W764" s="24"/>
      <c r="X764" s="24"/>
      <c r="Y764" s="26"/>
      <c r="Z764" s="24"/>
    </row>
    <row r="765" spans="1:26" x14ac:dyDescent="0.25">
      <c r="A765" s="24"/>
      <c r="B765" s="24"/>
      <c r="C765" s="24"/>
      <c r="D765" s="25"/>
      <c r="E765" s="24"/>
      <c r="F765" s="24"/>
      <c r="G765" s="26"/>
      <c r="H765" s="24"/>
      <c r="I765" s="26"/>
      <c r="J765" s="27"/>
      <c r="K765" s="24"/>
      <c r="L765" s="24"/>
      <c r="M765" s="26"/>
      <c r="N765" s="27"/>
      <c r="O765" s="24"/>
      <c r="P765" s="24"/>
      <c r="Q765" s="26"/>
      <c r="R765" s="27"/>
      <c r="S765" s="24"/>
      <c r="T765" s="24"/>
      <c r="U765" s="26"/>
      <c r="V765" s="27"/>
      <c r="W765" s="24"/>
      <c r="X765" s="24"/>
      <c r="Y765" s="26"/>
      <c r="Z765" s="24"/>
    </row>
    <row r="766" spans="1:26" x14ac:dyDescent="0.25">
      <c r="A766" s="24"/>
      <c r="B766" s="24"/>
      <c r="C766" s="24"/>
      <c r="D766" s="25"/>
      <c r="E766" s="24"/>
      <c r="F766" s="24"/>
      <c r="G766" s="26"/>
      <c r="H766" s="24"/>
      <c r="I766" s="26"/>
      <c r="J766" s="27"/>
      <c r="K766" s="24"/>
      <c r="L766" s="24"/>
      <c r="M766" s="26"/>
      <c r="N766" s="27"/>
      <c r="O766" s="24"/>
      <c r="P766" s="24"/>
      <c r="Q766" s="26"/>
      <c r="R766" s="27"/>
      <c r="S766" s="24"/>
      <c r="T766" s="24"/>
      <c r="U766" s="26"/>
      <c r="V766" s="27"/>
      <c r="W766" s="24"/>
      <c r="X766" s="24"/>
      <c r="Y766" s="26"/>
      <c r="Z766" s="24"/>
    </row>
    <row r="767" spans="1:26" x14ac:dyDescent="0.25">
      <c r="A767" s="24"/>
      <c r="B767" s="24"/>
      <c r="C767" s="24"/>
      <c r="D767" s="25"/>
      <c r="E767" s="24"/>
      <c r="F767" s="24"/>
      <c r="G767" s="26"/>
      <c r="H767" s="24"/>
      <c r="I767" s="26"/>
      <c r="J767" s="27"/>
      <c r="K767" s="24"/>
      <c r="L767" s="24"/>
      <c r="M767" s="26"/>
      <c r="N767" s="27"/>
      <c r="O767" s="24"/>
      <c r="P767" s="24"/>
      <c r="Q767" s="26"/>
      <c r="R767" s="27"/>
      <c r="S767" s="24"/>
      <c r="T767" s="24"/>
      <c r="U767" s="26"/>
      <c r="V767" s="27"/>
      <c r="W767" s="24"/>
      <c r="X767" s="24"/>
      <c r="Y767" s="26"/>
      <c r="Z767" s="24"/>
    </row>
    <row r="768" spans="1:26" x14ac:dyDescent="0.25">
      <c r="A768" s="24"/>
      <c r="B768" s="24"/>
      <c r="C768" s="24"/>
      <c r="D768" s="25"/>
      <c r="E768" s="24"/>
      <c r="F768" s="24"/>
      <c r="G768" s="26"/>
      <c r="H768" s="24"/>
      <c r="I768" s="26"/>
      <c r="J768" s="27"/>
      <c r="K768" s="24"/>
      <c r="L768" s="24"/>
      <c r="M768" s="26"/>
      <c r="N768" s="27"/>
      <c r="O768" s="24"/>
      <c r="P768" s="24"/>
      <c r="Q768" s="26"/>
      <c r="R768" s="27"/>
      <c r="S768" s="24"/>
      <c r="T768" s="24"/>
      <c r="U768" s="26"/>
      <c r="V768" s="27"/>
      <c r="W768" s="24"/>
      <c r="X768" s="24"/>
      <c r="Y768" s="26"/>
      <c r="Z768" s="24"/>
    </row>
    <row r="769" spans="1:26" x14ac:dyDescent="0.25">
      <c r="A769" s="24"/>
      <c r="B769" s="24"/>
      <c r="C769" s="24"/>
      <c r="D769" s="25"/>
      <c r="E769" s="24"/>
      <c r="F769" s="24"/>
      <c r="G769" s="26"/>
      <c r="H769" s="24"/>
      <c r="I769" s="26"/>
      <c r="J769" s="27"/>
      <c r="K769" s="24"/>
      <c r="L769" s="24"/>
      <c r="M769" s="26"/>
      <c r="N769" s="27"/>
      <c r="O769" s="24"/>
      <c r="P769" s="24"/>
      <c r="Q769" s="26"/>
      <c r="R769" s="27"/>
      <c r="S769" s="24"/>
      <c r="T769" s="24"/>
      <c r="U769" s="26"/>
      <c r="V769" s="27"/>
      <c r="W769" s="24"/>
      <c r="X769" s="24"/>
      <c r="Y769" s="26"/>
      <c r="Z769" s="24"/>
    </row>
    <row r="770" spans="1:26" x14ac:dyDescent="0.25">
      <c r="A770" s="24"/>
      <c r="B770" s="24"/>
      <c r="C770" s="24"/>
      <c r="D770" s="25"/>
      <c r="E770" s="24"/>
      <c r="F770" s="24"/>
      <c r="G770" s="26"/>
      <c r="H770" s="24"/>
      <c r="I770" s="26"/>
      <c r="J770" s="27"/>
      <c r="K770" s="24"/>
      <c r="L770" s="24"/>
      <c r="M770" s="26"/>
      <c r="N770" s="27"/>
      <c r="O770" s="24"/>
      <c r="P770" s="24"/>
      <c r="Q770" s="26"/>
      <c r="R770" s="27"/>
      <c r="S770" s="24"/>
      <c r="T770" s="24"/>
      <c r="U770" s="26"/>
      <c r="V770" s="27"/>
      <c r="W770" s="24"/>
      <c r="X770" s="24"/>
      <c r="Y770" s="26"/>
      <c r="Z770" s="24"/>
    </row>
    <row r="771" spans="1:26" x14ac:dyDescent="0.25">
      <c r="A771" s="24"/>
      <c r="B771" s="24"/>
      <c r="C771" s="24"/>
      <c r="D771" s="25"/>
      <c r="E771" s="24"/>
      <c r="F771" s="24"/>
      <c r="G771" s="26"/>
      <c r="H771" s="24"/>
      <c r="I771" s="26"/>
      <c r="J771" s="27"/>
      <c r="K771" s="24"/>
      <c r="L771" s="24"/>
      <c r="M771" s="26"/>
      <c r="N771" s="27"/>
      <c r="O771" s="24"/>
      <c r="P771" s="24"/>
      <c r="Q771" s="26"/>
      <c r="R771" s="27"/>
      <c r="S771" s="24"/>
      <c r="T771" s="24"/>
      <c r="U771" s="26"/>
      <c r="V771" s="27"/>
      <c r="W771" s="24"/>
      <c r="X771" s="24"/>
      <c r="Y771" s="26"/>
      <c r="Z771" s="24"/>
    </row>
    <row r="772" spans="1:26" x14ac:dyDescent="0.25">
      <c r="A772" s="24"/>
      <c r="B772" s="24"/>
      <c r="C772" s="24"/>
      <c r="D772" s="25"/>
      <c r="E772" s="24"/>
      <c r="F772" s="24"/>
      <c r="G772" s="26"/>
      <c r="H772" s="24"/>
      <c r="I772" s="26"/>
      <c r="J772" s="27"/>
      <c r="K772" s="24"/>
      <c r="L772" s="24"/>
      <c r="M772" s="26"/>
      <c r="N772" s="27"/>
      <c r="O772" s="24"/>
      <c r="P772" s="24"/>
      <c r="Q772" s="26"/>
      <c r="R772" s="27"/>
      <c r="S772" s="24"/>
      <c r="T772" s="24"/>
      <c r="U772" s="26"/>
      <c r="V772" s="27"/>
      <c r="W772" s="24"/>
      <c r="X772" s="24"/>
      <c r="Y772" s="26"/>
      <c r="Z772" s="24"/>
    </row>
    <row r="773" spans="1:26" x14ac:dyDescent="0.25">
      <c r="A773" s="24"/>
      <c r="B773" s="24"/>
      <c r="C773" s="24"/>
      <c r="D773" s="25"/>
      <c r="E773" s="24"/>
      <c r="F773" s="24"/>
      <c r="G773" s="26"/>
      <c r="H773" s="24"/>
      <c r="I773" s="26"/>
      <c r="J773" s="27"/>
      <c r="K773" s="24"/>
      <c r="L773" s="24"/>
      <c r="M773" s="26"/>
      <c r="N773" s="27"/>
      <c r="O773" s="24"/>
      <c r="P773" s="24"/>
      <c r="Q773" s="26"/>
      <c r="R773" s="27"/>
      <c r="S773" s="24"/>
      <c r="T773" s="24"/>
      <c r="U773" s="26"/>
      <c r="V773" s="27"/>
      <c r="W773" s="24"/>
      <c r="X773" s="24"/>
      <c r="Y773" s="26"/>
      <c r="Z773" s="24"/>
    </row>
    <row r="774" spans="1:26" x14ac:dyDescent="0.25">
      <c r="A774" s="24"/>
      <c r="B774" s="24"/>
      <c r="C774" s="24"/>
      <c r="D774" s="25"/>
      <c r="E774" s="24"/>
      <c r="F774" s="24"/>
      <c r="G774" s="26"/>
      <c r="H774" s="24"/>
      <c r="I774" s="26"/>
      <c r="J774" s="27"/>
      <c r="K774" s="24"/>
      <c r="L774" s="24"/>
      <c r="M774" s="26"/>
      <c r="N774" s="27"/>
      <c r="O774" s="24"/>
      <c r="P774" s="24"/>
      <c r="Q774" s="26"/>
      <c r="R774" s="27"/>
      <c r="S774" s="24"/>
      <c r="T774" s="24"/>
      <c r="U774" s="26"/>
      <c r="V774" s="27"/>
      <c r="W774" s="24"/>
      <c r="X774" s="24"/>
      <c r="Y774" s="26"/>
      <c r="Z774" s="24"/>
    </row>
    <row r="775" spans="1:26" x14ac:dyDescent="0.25">
      <c r="A775" s="24"/>
      <c r="B775" s="24"/>
      <c r="C775" s="24"/>
      <c r="D775" s="25"/>
      <c r="E775" s="24"/>
      <c r="F775" s="24"/>
      <c r="G775" s="26"/>
      <c r="H775" s="24"/>
      <c r="I775" s="26"/>
      <c r="J775" s="27"/>
      <c r="K775" s="24"/>
      <c r="L775" s="24"/>
      <c r="M775" s="26"/>
      <c r="N775" s="27"/>
      <c r="O775" s="24"/>
      <c r="P775" s="24"/>
      <c r="Q775" s="26"/>
      <c r="R775" s="27"/>
      <c r="S775" s="24"/>
      <c r="T775" s="24"/>
      <c r="U775" s="26"/>
      <c r="V775" s="27"/>
      <c r="W775" s="24"/>
      <c r="X775" s="24"/>
      <c r="Y775" s="26"/>
      <c r="Z775" s="24"/>
    </row>
    <row r="776" spans="1:26" x14ac:dyDescent="0.25">
      <c r="A776" s="24"/>
      <c r="B776" s="24"/>
      <c r="C776" s="24"/>
      <c r="D776" s="25"/>
      <c r="E776" s="24"/>
      <c r="F776" s="24"/>
      <c r="G776" s="26"/>
      <c r="H776" s="24"/>
      <c r="I776" s="26"/>
      <c r="J776" s="27"/>
      <c r="K776" s="24"/>
      <c r="L776" s="24"/>
      <c r="M776" s="26"/>
      <c r="N776" s="27"/>
      <c r="O776" s="24"/>
      <c r="P776" s="24"/>
      <c r="Q776" s="26"/>
      <c r="R776" s="27"/>
      <c r="S776" s="24"/>
      <c r="T776" s="24"/>
      <c r="U776" s="26"/>
      <c r="V776" s="27"/>
      <c r="W776" s="24"/>
      <c r="X776" s="24"/>
      <c r="Y776" s="26"/>
      <c r="Z776" s="24"/>
    </row>
    <row r="777" spans="1:26" x14ac:dyDescent="0.25">
      <c r="A777" s="24"/>
      <c r="B777" s="24"/>
      <c r="C777" s="24"/>
      <c r="D777" s="25"/>
      <c r="E777" s="24"/>
      <c r="F777" s="24"/>
      <c r="G777" s="26"/>
      <c r="H777" s="24"/>
      <c r="I777" s="26"/>
      <c r="J777" s="27"/>
      <c r="K777" s="24"/>
      <c r="L777" s="24"/>
      <c r="M777" s="26"/>
      <c r="N777" s="27"/>
      <c r="O777" s="24"/>
      <c r="P777" s="24"/>
      <c r="Q777" s="26"/>
      <c r="R777" s="27"/>
      <c r="S777" s="24"/>
      <c r="T777" s="24"/>
      <c r="U777" s="26"/>
      <c r="V777" s="27"/>
      <c r="W777" s="24"/>
      <c r="X777" s="24"/>
      <c r="Y777" s="26"/>
      <c r="Z777" s="24"/>
    </row>
    <row r="778" spans="1:26" x14ac:dyDescent="0.25">
      <c r="A778" s="24"/>
      <c r="B778" s="24"/>
      <c r="C778" s="24"/>
      <c r="D778" s="25"/>
      <c r="E778" s="24"/>
      <c r="F778" s="24"/>
      <c r="G778" s="26"/>
      <c r="H778" s="24"/>
      <c r="I778" s="26"/>
      <c r="J778" s="27"/>
      <c r="K778" s="24"/>
      <c r="L778" s="24"/>
      <c r="M778" s="26"/>
      <c r="N778" s="27"/>
      <c r="O778" s="24"/>
      <c r="P778" s="24"/>
      <c r="Q778" s="26"/>
      <c r="R778" s="27"/>
      <c r="S778" s="24"/>
      <c r="T778" s="24"/>
      <c r="U778" s="26"/>
      <c r="V778" s="27"/>
      <c r="W778" s="24"/>
      <c r="X778" s="24"/>
      <c r="Y778" s="26"/>
      <c r="Z778" s="24"/>
    </row>
    <row r="779" spans="1:26" x14ac:dyDescent="0.25">
      <c r="A779" s="24"/>
      <c r="B779" s="24"/>
      <c r="C779" s="24"/>
      <c r="D779" s="25"/>
      <c r="E779" s="24"/>
      <c r="F779" s="24"/>
      <c r="G779" s="26"/>
      <c r="H779" s="24"/>
      <c r="I779" s="26"/>
      <c r="J779" s="27"/>
      <c r="K779" s="24"/>
      <c r="L779" s="24"/>
      <c r="M779" s="26"/>
      <c r="N779" s="27"/>
      <c r="O779" s="24"/>
      <c r="P779" s="24"/>
      <c r="Q779" s="26"/>
      <c r="R779" s="27"/>
      <c r="S779" s="24"/>
      <c r="T779" s="24"/>
      <c r="U779" s="26"/>
      <c r="V779" s="27"/>
      <c r="W779" s="24"/>
      <c r="X779" s="24"/>
      <c r="Y779" s="26"/>
      <c r="Z779" s="24"/>
    </row>
    <row r="780" spans="1:26" x14ac:dyDescent="0.25">
      <c r="A780" s="24"/>
      <c r="B780" s="24"/>
      <c r="C780" s="24"/>
      <c r="D780" s="25"/>
      <c r="E780" s="24"/>
      <c r="F780" s="24"/>
      <c r="G780" s="26"/>
      <c r="H780" s="24"/>
      <c r="I780" s="26"/>
      <c r="J780" s="27"/>
      <c r="K780" s="24"/>
      <c r="L780" s="24"/>
      <c r="M780" s="26"/>
      <c r="N780" s="27"/>
      <c r="O780" s="24"/>
      <c r="P780" s="24"/>
      <c r="Q780" s="26"/>
      <c r="R780" s="27"/>
      <c r="S780" s="24"/>
      <c r="T780" s="24"/>
      <c r="U780" s="26"/>
      <c r="V780" s="27"/>
      <c r="W780" s="24"/>
      <c r="X780" s="24"/>
      <c r="Y780" s="26"/>
      <c r="Z780" s="24"/>
    </row>
    <row r="781" spans="1:26" x14ac:dyDescent="0.25">
      <c r="A781" s="24"/>
      <c r="B781" s="24"/>
      <c r="C781" s="24"/>
      <c r="D781" s="25"/>
      <c r="E781" s="24"/>
      <c r="F781" s="24"/>
      <c r="G781" s="26"/>
      <c r="H781" s="24"/>
      <c r="I781" s="26"/>
      <c r="J781" s="27"/>
      <c r="K781" s="24"/>
      <c r="L781" s="24"/>
      <c r="M781" s="26"/>
      <c r="N781" s="27"/>
      <c r="O781" s="24"/>
      <c r="P781" s="24"/>
      <c r="Q781" s="26"/>
      <c r="R781" s="27"/>
      <c r="S781" s="24"/>
      <c r="T781" s="24"/>
      <c r="U781" s="26"/>
      <c r="V781" s="27"/>
      <c r="W781" s="24"/>
      <c r="X781" s="24"/>
      <c r="Y781" s="26"/>
      <c r="Z781" s="24"/>
    </row>
    <row r="782" spans="1:26" x14ac:dyDescent="0.25">
      <c r="A782" s="24"/>
      <c r="B782" s="24"/>
      <c r="C782" s="24"/>
      <c r="D782" s="25"/>
      <c r="E782" s="24"/>
      <c r="F782" s="24"/>
      <c r="G782" s="26"/>
      <c r="H782" s="24"/>
      <c r="I782" s="26"/>
      <c r="J782" s="27"/>
      <c r="K782" s="24"/>
      <c r="L782" s="24"/>
      <c r="M782" s="26"/>
      <c r="N782" s="27"/>
      <c r="O782" s="24"/>
      <c r="P782" s="24"/>
      <c r="Q782" s="26"/>
      <c r="R782" s="27"/>
      <c r="S782" s="24"/>
      <c r="T782" s="24"/>
      <c r="U782" s="26"/>
      <c r="V782" s="27"/>
      <c r="W782" s="24"/>
      <c r="X782" s="24"/>
      <c r="Y782" s="26"/>
      <c r="Z782" s="24"/>
    </row>
    <row r="783" spans="1:26" x14ac:dyDescent="0.25">
      <c r="A783" s="24"/>
      <c r="B783" s="24"/>
      <c r="C783" s="24"/>
      <c r="D783" s="25"/>
      <c r="E783" s="24"/>
      <c r="F783" s="24"/>
      <c r="G783" s="26"/>
      <c r="H783" s="24"/>
      <c r="I783" s="26"/>
      <c r="J783" s="27"/>
      <c r="K783" s="24"/>
      <c r="L783" s="24"/>
      <c r="M783" s="26"/>
      <c r="N783" s="27"/>
      <c r="O783" s="24"/>
      <c r="P783" s="24"/>
      <c r="Q783" s="26"/>
      <c r="R783" s="27"/>
      <c r="S783" s="24"/>
      <c r="T783" s="24"/>
      <c r="U783" s="26"/>
      <c r="V783" s="27"/>
      <c r="W783" s="24"/>
      <c r="X783" s="24"/>
      <c r="Y783" s="26"/>
      <c r="Z783" s="24"/>
    </row>
    <row r="784" spans="1:26" x14ac:dyDescent="0.25">
      <c r="A784" s="24"/>
      <c r="B784" s="24"/>
      <c r="C784" s="24"/>
      <c r="D784" s="25"/>
      <c r="E784" s="24"/>
      <c r="F784" s="24"/>
      <c r="G784" s="26"/>
      <c r="H784" s="24"/>
      <c r="I784" s="26"/>
      <c r="J784" s="27"/>
      <c r="K784" s="24"/>
      <c r="L784" s="24"/>
      <c r="M784" s="26"/>
      <c r="N784" s="27"/>
      <c r="O784" s="24"/>
      <c r="P784" s="24"/>
      <c r="Q784" s="26"/>
      <c r="R784" s="27"/>
      <c r="S784" s="24"/>
      <c r="T784" s="24"/>
      <c r="U784" s="26"/>
      <c r="V784" s="27"/>
      <c r="W784" s="24"/>
      <c r="X784" s="24"/>
      <c r="Y784" s="26"/>
      <c r="Z784" s="24"/>
    </row>
    <row r="785" spans="1:26" x14ac:dyDescent="0.25">
      <c r="A785" s="24"/>
      <c r="B785" s="24"/>
      <c r="C785" s="24"/>
      <c r="D785" s="25"/>
      <c r="E785" s="24"/>
      <c r="F785" s="24"/>
      <c r="G785" s="26"/>
      <c r="H785" s="24"/>
      <c r="I785" s="26"/>
      <c r="J785" s="27"/>
      <c r="K785" s="24"/>
      <c r="L785" s="24"/>
      <c r="M785" s="26"/>
      <c r="N785" s="27"/>
      <c r="O785" s="24"/>
      <c r="P785" s="24"/>
      <c r="Q785" s="26"/>
      <c r="R785" s="27"/>
      <c r="S785" s="24"/>
      <c r="T785" s="24"/>
      <c r="U785" s="26"/>
      <c r="V785" s="27"/>
      <c r="W785" s="24"/>
      <c r="X785" s="24"/>
      <c r="Y785" s="26"/>
      <c r="Z785" s="24"/>
    </row>
    <row r="786" spans="1:26" x14ac:dyDescent="0.25">
      <c r="A786" s="24"/>
      <c r="B786" s="24"/>
      <c r="C786" s="24"/>
      <c r="D786" s="25"/>
      <c r="E786" s="24"/>
      <c r="F786" s="24"/>
      <c r="G786" s="26"/>
      <c r="H786" s="24"/>
      <c r="I786" s="26"/>
      <c r="J786" s="27"/>
      <c r="K786" s="24"/>
      <c r="L786" s="24"/>
      <c r="M786" s="26"/>
      <c r="N786" s="27"/>
      <c r="O786" s="24"/>
      <c r="P786" s="24"/>
      <c r="Q786" s="26"/>
      <c r="R786" s="27"/>
      <c r="S786" s="24"/>
      <c r="T786" s="24"/>
      <c r="U786" s="26"/>
      <c r="V786" s="27"/>
      <c r="W786" s="24"/>
      <c r="X786" s="24"/>
      <c r="Y786" s="26"/>
      <c r="Z786" s="24"/>
    </row>
    <row r="787" spans="1:26" x14ac:dyDescent="0.25">
      <c r="A787" s="24"/>
      <c r="B787" s="24"/>
      <c r="C787" s="24"/>
      <c r="D787" s="25"/>
      <c r="E787" s="24"/>
      <c r="F787" s="24"/>
      <c r="G787" s="26"/>
      <c r="H787" s="24"/>
      <c r="I787" s="26"/>
      <c r="J787" s="27"/>
      <c r="K787" s="24"/>
      <c r="L787" s="24"/>
      <c r="M787" s="26"/>
      <c r="N787" s="27"/>
      <c r="O787" s="24"/>
      <c r="P787" s="24"/>
      <c r="Q787" s="26"/>
      <c r="R787" s="27"/>
      <c r="S787" s="24"/>
      <c r="T787" s="24"/>
      <c r="U787" s="26"/>
      <c r="V787" s="27"/>
      <c r="W787" s="24"/>
      <c r="X787" s="24"/>
      <c r="Y787" s="26"/>
      <c r="Z787" s="24"/>
    </row>
    <row r="788" spans="1:26" x14ac:dyDescent="0.25">
      <c r="A788" s="24"/>
      <c r="B788" s="24"/>
      <c r="C788" s="24"/>
      <c r="D788" s="25"/>
      <c r="E788" s="24"/>
      <c r="F788" s="24"/>
      <c r="G788" s="26"/>
      <c r="H788" s="24"/>
      <c r="I788" s="26"/>
      <c r="J788" s="27"/>
      <c r="K788" s="24"/>
      <c r="L788" s="24"/>
      <c r="M788" s="26"/>
      <c r="N788" s="27"/>
      <c r="O788" s="24"/>
      <c r="P788" s="24"/>
      <c r="Q788" s="26"/>
      <c r="R788" s="27"/>
      <c r="S788" s="24"/>
      <c r="T788" s="24"/>
      <c r="U788" s="26"/>
      <c r="V788" s="27"/>
      <c r="W788" s="24"/>
      <c r="X788" s="24"/>
      <c r="Y788" s="26"/>
      <c r="Z788" s="24"/>
    </row>
    <row r="789" spans="1:26" x14ac:dyDescent="0.25">
      <c r="A789" s="24"/>
      <c r="B789" s="24"/>
      <c r="C789" s="24"/>
      <c r="D789" s="25"/>
      <c r="E789" s="24"/>
      <c r="F789" s="24"/>
      <c r="G789" s="26"/>
      <c r="H789" s="24"/>
      <c r="I789" s="26"/>
      <c r="J789" s="27"/>
      <c r="K789" s="24"/>
      <c r="L789" s="24"/>
      <c r="M789" s="26"/>
      <c r="N789" s="27"/>
      <c r="O789" s="24"/>
      <c r="P789" s="24"/>
      <c r="Q789" s="26"/>
      <c r="R789" s="27"/>
      <c r="S789" s="24"/>
      <c r="T789" s="24"/>
      <c r="U789" s="26"/>
      <c r="V789" s="27"/>
      <c r="W789" s="24"/>
      <c r="X789" s="24"/>
      <c r="Y789" s="26"/>
      <c r="Z789" s="24"/>
    </row>
    <row r="790" spans="1:26" x14ac:dyDescent="0.25">
      <c r="A790" s="24"/>
      <c r="B790" s="24"/>
      <c r="C790" s="24"/>
      <c r="D790" s="25"/>
      <c r="E790" s="24"/>
      <c r="F790" s="24"/>
      <c r="G790" s="26"/>
      <c r="H790" s="24"/>
      <c r="I790" s="26"/>
      <c r="J790" s="27"/>
      <c r="K790" s="24"/>
      <c r="L790" s="24"/>
      <c r="M790" s="26"/>
      <c r="N790" s="27"/>
      <c r="O790" s="24"/>
      <c r="P790" s="24"/>
      <c r="Q790" s="26"/>
      <c r="R790" s="27"/>
      <c r="S790" s="24"/>
      <c r="T790" s="24"/>
      <c r="U790" s="26"/>
      <c r="V790" s="27"/>
      <c r="W790" s="24"/>
      <c r="X790" s="24"/>
      <c r="Y790" s="26"/>
      <c r="Z790" s="24"/>
    </row>
    <row r="791" spans="1:26" x14ac:dyDescent="0.25">
      <c r="A791" s="24"/>
      <c r="B791" s="24"/>
      <c r="C791" s="24"/>
      <c r="D791" s="25"/>
      <c r="E791" s="24"/>
      <c r="F791" s="24"/>
      <c r="G791" s="26"/>
      <c r="H791" s="24"/>
      <c r="I791" s="26"/>
      <c r="J791" s="27"/>
      <c r="K791" s="24"/>
      <c r="L791" s="24"/>
      <c r="M791" s="26"/>
      <c r="N791" s="27"/>
      <c r="O791" s="24"/>
      <c r="P791" s="24"/>
      <c r="Q791" s="26"/>
      <c r="R791" s="27"/>
      <c r="S791" s="24"/>
      <c r="T791" s="24"/>
      <c r="U791" s="26"/>
      <c r="V791" s="27"/>
      <c r="W791" s="24"/>
      <c r="X791" s="24"/>
      <c r="Y791" s="26"/>
      <c r="Z791" s="24"/>
    </row>
    <row r="792" spans="1:26" x14ac:dyDescent="0.25">
      <c r="A792" s="24"/>
      <c r="B792" s="24"/>
      <c r="C792" s="24"/>
      <c r="D792" s="25"/>
      <c r="E792" s="24"/>
      <c r="F792" s="24"/>
      <c r="G792" s="26"/>
      <c r="H792" s="24"/>
      <c r="I792" s="26"/>
      <c r="J792" s="27"/>
      <c r="K792" s="24"/>
      <c r="L792" s="24"/>
      <c r="M792" s="26"/>
      <c r="N792" s="27"/>
      <c r="O792" s="24"/>
      <c r="P792" s="24"/>
      <c r="Q792" s="26"/>
      <c r="R792" s="27"/>
      <c r="S792" s="24"/>
      <c r="T792" s="24"/>
      <c r="U792" s="26"/>
      <c r="V792" s="27"/>
      <c r="W792" s="24"/>
      <c r="X792" s="24"/>
      <c r="Y792" s="26"/>
      <c r="Z792" s="24"/>
    </row>
    <row r="793" spans="1:26" x14ac:dyDescent="0.25">
      <c r="A793" s="24"/>
      <c r="B793" s="24"/>
      <c r="C793" s="24"/>
      <c r="D793" s="25"/>
      <c r="E793" s="24"/>
      <c r="F793" s="24"/>
      <c r="G793" s="26"/>
      <c r="H793" s="24"/>
      <c r="I793" s="26"/>
      <c r="J793" s="27"/>
      <c r="K793" s="24"/>
      <c r="L793" s="24"/>
      <c r="M793" s="26"/>
      <c r="N793" s="27"/>
      <c r="O793" s="24"/>
      <c r="P793" s="24"/>
      <c r="Q793" s="26"/>
      <c r="R793" s="27"/>
      <c r="S793" s="24"/>
      <c r="T793" s="24"/>
      <c r="U793" s="26"/>
      <c r="V793" s="27"/>
      <c r="W793" s="24"/>
      <c r="X793" s="24"/>
      <c r="Y793" s="26"/>
      <c r="Z793" s="24"/>
    </row>
    <row r="794" spans="1:26" x14ac:dyDescent="0.25">
      <c r="A794" s="24"/>
      <c r="B794" s="24"/>
      <c r="C794" s="24"/>
      <c r="D794" s="25"/>
      <c r="E794" s="24"/>
      <c r="F794" s="24"/>
      <c r="G794" s="26"/>
      <c r="H794" s="24"/>
      <c r="I794" s="26"/>
      <c r="J794" s="27"/>
      <c r="K794" s="24"/>
      <c r="L794" s="24"/>
      <c r="M794" s="26"/>
      <c r="N794" s="27"/>
      <c r="O794" s="24"/>
      <c r="P794" s="24"/>
      <c r="Q794" s="26"/>
      <c r="R794" s="27"/>
      <c r="S794" s="24"/>
      <c r="T794" s="24"/>
      <c r="U794" s="26"/>
      <c r="V794" s="27"/>
      <c r="W794" s="24"/>
      <c r="X794" s="24"/>
      <c r="Y794" s="26"/>
      <c r="Z794" s="24"/>
    </row>
    <row r="795" spans="1:26" x14ac:dyDescent="0.25">
      <c r="A795" s="24"/>
      <c r="B795" s="24"/>
      <c r="C795" s="24"/>
      <c r="D795" s="25"/>
      <c r="E795" s="24"/>
      <c r="F795" s="24"/>
      <c r="G795" s="26"/>
      <c r="H795" s="24"/>
      <c r="I795" s="26"/>
      <c r="J795" s="27"/>
      <c r="K795" s="24"/>
      <c r="L795" s="24"/>
      <c r="M795" s="26"/>
      <c r="N795" s="27"/>
      <c r="O795" s="24"/>
      <c r="P795" s="24"/>
      <c r="Q795" s="26"/>
      <c r="R795" s="27"/>
      <c r="S795" s="24"/>
      <c r="T795" s="24"/>
      <c r="U795" s="26"/>
      <c r="V795" s="27"/>
      <c r="W795" s="24"/>
      <c r="X795" s="24"/>
      <c r="Y795" s="26"/>
      <c r="Z795" s="24"/>
    </row>
    <row r="796" spans="1:26" x14ac:dyDescent="0.25">
      <c r="A796" s="24"/>
      <c r="B796" s="24"/>
      <c r="C796" s="24"/>
      <c r="D796" s="25"/>
      <c r="E796" s="24"/>
      <c r="F796" s="24"/>
      <c r="G796" s="26"/>
      <c r="H796" s="24"/>
      <c r="I796" s="26"/>
      <c r="J796" s="27"/>
      <c r="K796" s="24"/>
      <c r="L796" s="24"/>
      <c r="M796" s="26"/>
      <c r="N796" s="27"/>
      <c r="O796" s="24"/>
      <c r="P796" s="24"/>
      <c r="Q796" s="26"/>
      <c r="R796" s="27"/>
      <c r="S796" s="24"/>
      <c r="T796" s="24"/>
      <c r="U796" s="26"/>
      <c r="V796" s="27"/>
      <c r="W796" s="24"/>
      <c r="X796" s="24"/>
      <c r="Y796" s="26"/>
      <c r="Z796" s="24"/>
    </row>
    <row r="797" spans="1:26" x14ac:dyDescent="0.25">
      <c r="A797" s="24"/>
      <c r="B797" s="24"/>
      <c r="C797" s="24"/>
      <c r="D797" s="25"/>
      <c r="E797" s="24"/>
      <c r="F797" s="24"/>
      <c r="G797" s="26"/>
      <c r="H797" s="24"/>
      <c r="I797" s="26"/>
      <c r="J797" s="27"/>
      <c r="K797" s="24"/>
      <c r="L797" s="24"/>
      <c r="M797" s="26"/>
      <c r="N797" s="27"/>
      <c r="O797" s="24"/>
      <c r="P797" s="24"/>
      <c r="Q797" s="26"/>
      <c r="R797" s="27"/>
      <c r="S797" s="24"/>
      <c r="T797" s="24"/>
      <c r="U797" s="26"/>
      <c r="V797" s="27"/>
      <c r="W797" s="24"/>
      <c r="X797" s="24"/>
      <c r="Y797" s="26"/>
      <c r="Z797" s="24"/>
    </row>
    <row r="798" spans="1:26" x14ac:dyDescent="0.25">
      <c r="A798" s="24"/>
      <c r="B798" s="24"/>
      <c r="C798" s="24"/>
      <c r="D798" s="25"/>
      <c r="E798" s="24"/>
      <c r="F798" s="24"/>
      <c r="G798" s="26"/>
      <c r="H798" s="24"/>
      <c r="I798" s="26"/>
      <c r="J798" s="27"/>
      <c r="K798" s="24"/>
      <c r="L798" s="24"/>
      <c r="M798" s="26"/>
      <c r="N798" s="27"/>
      <c r="O798" s="24"/>
      <c r="P798" s="24"/>
      <c r="Q798" s="26"/>
      <c r="R798" s="27"/>
      <c r="S798" s="24"/>
      <c r="T798" s="24"/>
      <c r="U798" s="26"/>
      <c r="V798" s="27"/>
      <c r="W798" s="24"/>
      <c r="X798" s="24"/>
      <c r="Y798" s="26"/>
      <c r="Z798" s="24"/>
    </row>
    <row r="799" spans="1:26" x14ac:dyDescent="0.25">
      <c r="A799" s="24"/>
      <c r="B799" s="24"/>
      <c r="C799" s="24"/>
      <c r="D799" s="25"/>
      <c r="E799" s="24"/>
      <c r="F799" s="24"/>
      <c r="G799" s="26"/>
      <c r="H799" s="24"/>
      <c r="I799" s="26"/>
      <c r="J799" s="27"/>
      <c r="K799" s="24"/>
      <c r="L799" s="24"/>
      <c r="M799" s="26"/>
      <c r="N799" s="27"/>
      <c r="O799" s="24"/>
      <c r="P799" s="24"/>
      <c r="Q799" s="26"/>
      <c r="R799" s="27"/>
      <c r="S799" s="24"/>
      <c r="T799" s="24"/>
      <c r="U799" s="26"/>
      <c r="V799" s="27"/>
      <c r="W799" s="24"/>
      <c r="X799" s="24"/>
      <c r="Y799" s="26"/>
      <c r="Z799" s="24"/>
    </row>
    <row r="800" spans="1:26" x14ac:dyDescent="0.25">
      <c r="A800" s="24"/>
      <c r="B800" s="24"/>
      <c r="C800" s="24"/>
      <c r="D800" s="25"/>
      <c r="E800" s="24"/>
      <c r="F800" s="24"/>
      <c r="G800" s="26"/>
      <c r="H800" s="24"/>
      <c r="I800" s="26"/>
      <c r="J800" s="27"/>
      <c r="K800" s="24"/>
      <c r="L800" s="24"/>
      <c r="M800" s="26"/>
      <c r="N800" s="27"/>
      <c r="O800" s="24"/>
      <c r="P800" s="24"/>
      <c r="Q800" s="26"/>
      <c r="R800" s="27"/>
      <c r="S800" s="24"/>
      <c r="T800" s="24"/>
      <c r="U800" s="26"/>
      <c r="V800" s="27"/>
      <c r="W800" s="24"/>
      <c r="X800" s="24"/>
      <c r="Y800" s="26"/>
      <c r="Z800" s="24"/>
    </row>
    <row r="801" spans="1:26" x14ac:dyDescent="0.25">
      <c r="A801" s="24"/>
      <c r="B801" s="24"/>
      <c r="C801" s="24"/>
      <c r="D801" s="25"/>
      <c r="E801" s="24"/>
      <c r="F801" s="24"/>
      <c r="G801" s="26"/>
      <c r="H801" s="24"/>
      <c r="I801" s="26"/>
      <c r="J801" s="27"/>
      <c r="K801" s="24"/>
      <c r="L801" s="24"/>
      <c r="M801" s="26"/>
      <c r="N801" s="27"/>
      <c r="O801" s="24"/>
      <c r="P801" s="24"/>
      <c r="Q801" s="26"/>
      <c r="R801" s="27"/>
      <c r="S801" s="24"/>
      <c r="T801" s="24"/>
      <c r="U801" s="26"/>
      <c r="V801" s="27"/>
      <c r="W801" s="24"/>
      <c r="X801" s="24"/>
      <c r="Y801" s="26"/>
      <c r="Z801" s="24"/>
    </row>
    <row r="802" spans="1:26" x14ac:dyDescent="0.25">
      <c r="A802" s="24"/>
      <c r="B802" s="24"/>
      <c r="C802" s="24"/>
      <c r="D802" s="25"/>
      <c r="E802" s="24"/>
      <c r="F802" s="24"/>
      <c r="G802" s="26"/>
      <c r="H802" s="24"/>
      <c r="I802" s="26"/>
      <c r="J802" s="27"/>
      <c r="K802" s="24"/>
      <c r="L802" s="24"/>
      <c r="M802" s="26"/>
      <c r="N802" s="27"/>
      <c r="O802" s="24"/>
      <c r="P802" s="24"/>
      <c r="Q802" s="26"/>
      <c r="R802" s="27"/>
      <c r="S802" s="24"/>
      <c r="T802" s="24"/>
      <c r="U802" s="26"/>
      <c r="V802" s="27"/>
      <c r="W802" s="24"/>
      <c r="X802" s="24"/>
      <c r="Y802" s="26"/>
      <c r="Z802" s="24"/>
    </row>
    <row r="803" spans="1:26" x14ac:dyDescent="0.25">
      <c r="A803" s="24"/>
      <c r="B803" s="24"/>
      <c r="C803" s="24"/>
      <c r="D803" s="25"/>
      <c r="E803" s="24"/>
      <c r="F803" s="24"/>
      <c r="G803" s="26"/>
      <c r="H803" s="24"/>
      <c r="I803" s="26"/>
      <c r="J803" s="27"/>
      <c r="K803" s="24"/>
      <c r="L803" s="24"/>
      <c r="M803" s="26"/>
      <c r="N803" s="27"/>
      <c r="O803" s="24"/>
      <c r="P803" s="24"/>
      <c r="Q803" s="26"/>
      <c r="R803" s="27"/>
      <c r="S803" s="24"/>
      <c r="T803" s="24"/>
      <c r="U803" s="26"/>
      <c r="V803" s="27"/>
      <c r="W803" s="24"/>
      <c r="X803" s="24"/>
      <c r="Y803" s="26"/>
      <c r="Z803" s="24"/>
    </row>
    <row r="804" spans="1:26" x14ac:dyDescent="0.25">
      <c r="A804" s="24"/>
      <c r="B804" s="24"/>
      <c r="C804" s="24"/>
      <c r="D804" s="25"/>
      <c r="E804" s="24"/>
      <c r="F804" s="24"/>
      <c r="G804" s="26"/>
      <c r="H804" s="24"/>
      <c r="I804" s="26"/>
      <c r="J804" s="27"/>
      <c r="K804" s="24"/>
      <c r="L804" s="24"/>
      <c r="M804" s="26"/>
      <c r="N804" s="27"/>
      <c r="O804" s="24"/>
      <c r="P804" s="24"/>
      <c r="Q804" s="26"/>
      <c r="R804" s="27"/>
      <c r="S804" s="24"/>
      <c r="T804" s="24"/>
      <c r="U804" s="26"/>
      <c r="V804" s="27"/>
      <c r="W804" s="24"/>
      <c r="X804" s="24"/>
      <c r="Y804" s="26"/>
      <c r="Z804" s="24"/>
    </row>
    <row r="805" spans="1:26" x14ac:dyDescent="0.25">
      <c r="A805" s="24"/>
      <c r="B805" s="24"/>
      <c r="C805" s="24"/>
      <c r="D805" s="25"/>
      <c r="E805" s="24"/>
      <c r="F805" s="24"/>
      <c r="G805" s="26"/>
      <c r="H805" s="24"/>
      <c r="I805" s="26"/>
      <c r="J805" s="27"/>
      <c r="K805" s="24"/>
      <c r="L805" s="24"/>
      <c r="M805" s="26"/>
      <c r="N805" s="27"/>
      <c r="O805" s="24"/>
      <c r="P805" s="24"/>
      <c r="Q805" s="26"/>
      <c r="R805" s="27"/>
      <c r="S805" s="24"/>
      <c r="T805" s="24"/>
      <c r="U805" s="26"/>
      <c r="V805" s="27"/>
      <c r="W805" s="24"/>
      <c r="X805" s="24"/>
      <c r="Y805" s="26"/>
      <c r="Z805" s="24"/>
    </row>
    <row r="806" spans="1:26" x14ac:dyDescent="0.25">
      <c r="A806" s="24"/>
      <c r="B806" s="24"/>
      <c r="C806" s="24"/>
      <c r="D806" s="25"/>
      <c r="E806" s="24"/>
      <c r="F806" s="24"/>
      <c r="G806" s="26"/>
      <c r="H806" s="24"/>
      <c r="I806" s="26"/>
      <c r="J806" s="27"/>
      <c r="K806" s="24"/>
      <c r="L806" s="24"/>
      <c r="M806" s="26"/>
      <c r="N806" s="27"/>
      <c r="O806" s="24"/>
      <c r="P806" s="24"/>
      <c r="Q806" s="26"/>
      <c r="R806" s="27"/>
      <c r="S806" s="24"/>
      <c r="T806" s="24"/>
      <c r="U806" s="26"/>
      <c r="V806" s="27"/>
      <c r="W806" s="24"/>
      <c r="X806" s="24"/>
      <c r="Y806" s="26"/>
      <c r="Z806" s="24"/>
    </row>
    <row r="807" spans="1:26" x14ac:dyDescent="0.25">
      <c r="A807" s="24"/>
      <c r="B807" s="24"/>
      <c r="C807" s="24"/>
      <c r="D807" s="25"/>
      <c r="E807" s="24"/>
      <c r="F807" s="24"/>
      <c r="G807" s="26"/>
      <c r="H807" s="24"/>
      <c r="I807" s="26"/>
      <c r="J807" s="27"/>
      <c r="K807" s="24"/>
      <c r="L807" s="24"/>
      <c r="M807" s="26"/>
      <c r="N807" s="27"/>
      <c r="O807" s="24"/>
      <c r="P807" s="24"/>
      <c r="Q807" s="26"/>
      <c r="R807" s="27"/>
      <c r="S807" s="24"/>
      <c r="T807" s="24"/>
      <c r="U807" s="26"/>
      <c r="V807" s="27"/>
      <c r="W807" s="24"/>
      <c r="X807" s="24"/>
      <c r="Y807" s="26"/>
      <c r="Z807" s="24"/>
    </row>
    <row r="808" spans="1:26" x14ac:dyDescent="0.25">
      <c r="A808" s="24"/>
      <c r="B808" s="24"/>
      <c r="C808" s="24"/>
      <c r="D808" s="25"/>
      <c r="E808" s="24"/>
      <c r="F808" s="24"/>
      <c r="G808" s="26"/>
      <c r="H808" s="24"/>
      <c r="I808" s="26"/>
      <c r="J808" s="27"/>
      <c r="K808" s="24"/>
      <c r="L808" s="24"/>
      <c r="M808" s="26"/>
      <c r="N808" s="27"/>
      <c r="O808" s="24"/>
      <c r="P808" s="24"/>
      <c r="Q808" s="26"/>
      <c r="R808" s="27"/>
      <c r="S808" s="24"/>
      <c r="T808" s="24"/>
      <c r="U808" s="26"/>
      <c r="V808" s="27"/>
      <c r="W808" s="24"/>
      <c r="X808" s="24"/>
      <c r="Y808" s="26"/>
      <c r="Z808" s="24"/>
    </row>
    <row r="809" spans="1:26" x14ac:dyDescent="0.25">
      <c r="A809" s="24"/>
      <c r="B809" s="24"/>
      <c r="C809" s="24"/>
      <c r="D809" s="25"/>
      <c r="E809" s="24"/>
      <c r="F809" s="24"/>
      <c r="G809" s="26"/>
      <c r="H809" s="24"/>
      <c r="I809" s="26"/>
      <c r="J809" s="27"/>
      <c r="K809" s="24"/>
      <c r="L809" s="24"/>
      <c r="M809" s="26"/>
      <c r="N809" s="27"/>
      <c r="O809" s="24"/>
      <c r="P809" s="24"/>
      <c r="Q809" s="26"/>
      <c r="R809" s="27"/>
      <c r="S809" s="24"/>
      <c r="T809" s="24"/>
      <c r="U809" s="26"/>
      <c r="V809" s="27"/>
      <c r="W809" s="24"/>
      <c r="X809" s="24"/>
      <c r="Y809" s="26"/>
      <c r="Z809" s="24"/>
    </row>
    <row r="810" spans="1:26" x14ac:dyDescent="0.25">
      <c r="A810" s="24"/>
      <c r="B810" s="24"/>
      <c r="C810" s="24"/>
      <c r="D810" s="25"/>
      <c r="E810" s="24"/>
      <c r="F810" s="24"/>
      <c r="G810" s="26"/>
      <c r="H810" s="24"/>
      <c r="I810" s="26"/>
      <c r="J810" s="27"/>
      <c r="K810" s="24"/>
      <c r="L810" s="24"/>
      <c r="M810" s="26"/>
      <c r="N810" s="27"/>
      <c r="O810" s="24"/>
      <c r="P810" s="24"/>
      <c r="Q810" s="26"/>
      <c r="R810" s="27"/>
      <c r="S810" s="24"/>
      <c r="T810" s="24"/>
      <c r="U810" s="26"/>
      <c r="V810" s="27"/>
      <c r="W810" s="24"/>
      <c r="X810" s="24"/>
      <c r="Y810" s="26"/>
      <c r="Z810" s="24"/>
    </row>
    <row r="811" spans="1:26" x14ac:dyDescent="0.25">
      <c r="A811" s="24"/>
      <c r="B811" s="24"/>
      <c r="C811" s="24"/>
      <c r="D811" s="25"/>
      <c r="E811" s="24"/>
      <c r="F811" s="24"/>
      <c r="G811" s="26"/>
      <c r="H811" s="24"/>
      <c r="I811" s="26"/>
      <c r="J811" s="27"/>
      <c r="K811" s="24"/>
      <c r="L811" s="24"/>
      <c r="M811" s="26"/>
      <c r="N811" s="27"/>
      <c r="O811" s="24"/>
      <c r="P811" s="24"/>
      <c r="Q811" s="26"/>
      <c r="R811" s="27"/>
      <c r="S811" s="24"/>
      <c r="T811" s="24"/>
      <c r="U811" s="26"/>
      <c r="V811" s="27"/>
      <c r="W811" s="24"/>
      <c r="X811" s="24"/>
      <c r="Y811" s="26"/>
      <c r="Z811" s="24"/>
    </row>
    <row r="812" spans="1:26" x14ac:dyDescent="0.25">
      <c r="A812" s="24"/>
      <c r="B812" s="24"/>
      <c r="C812" s="24"/>
      <c r="D812" s="25"/>
      <c r="E812" s="24"/>
      <c r="F812" s="24"/>
      <c r="G812" s="26"/>
      <c r="H812" s="24"/>
      <c r="I812" s="26"/>
      <c r="J812" s="27"/>
      <c r="K812" s="24"/>
      <c r="L812" s="24"/>
      <c r="M812" s="26"/>
      <c r="N812" s="27"/>
      <c r="O812" s="24"/>
      <c r="P812" s="24"/>
      <c r="Q812" s="26"/>
      <c r="R812" s="27"/>
      <c r="S812" s="24"/>
      <c r="T812" s="24"/>
      <c r="U812" s="26"/>
      <c r="V812" s="27"/>
      <c r="W812" s="24"/>
      <c r="X812" s="24"/>
      <c r="Y812" s="26"/>
      <c r="Z812" s="24"/>
    </row>
    <row r="813" spans="1:26" x14ac:dyDescent="0.25">
      <c r="A813" s="24"/>
      <c r="B813" s="24"/>
      <c r="C813" s="24"/>
      <c r="D813" s="25"/>
      <c r="E813" s="24"/>
      <c r="F813" s="24"/>
      <c r="G813" s="26"/>
      <c r="H813" s="24"/>
      <c r="I813" s="26"/>
      <c r="J813" s="27"/>
      <c r="K813" s="24"/>
      <c r="L813" s="24"/>
      <c r="M813" s="26"/>
      <c r="N813" s="27"/>
      <c r="O813" s="24"/>
      <c r="P813" s="24"/>
      <c r="Q813" s="26"/>
      <c r="R813" s="27"/>
      <c r="S813" s="24"/>
      <c r="T813" s="24"/>
      <c r="U813" s="26"/>
      <c r="V813" s="27"/>
      <c r="W813" s="24"/>
      <c r="X813" s="24"/>
      <c r="Y813" s="26"/>
      <c r="Z813" s="24"/>
    </row>
    <row r="814" spans="1:26" x14ac:dyDescent="0.25">
      <c r="A814" s="24"/>
      <c r="B814" s="24"/>
      <c r="C814" s="24"/>
      <c r="D814" s="25"/>
      <c r="E814" s="24"/>
      <c r="F814" s="24"/>
      <c r="G814" s="26"/>
      <c r="H814" s="24"/>
      <c r="I814" s="26"/>
      <c r="J814" s="27"/>
      <c r="K814" s="24"/>
      <c r="L814" s="24"/>
      <c r="M814" s="26"/>
      <c r="N814" s="27"/>
      <c r="O814" s="24"/>
      <c r="P814" s="24"/>
      <c r="Q814" s="26"/>
      <c r="R814" s="27"/>
      <c r="S814" s="24"/>
      <c r="T814" s="24"/>
      <c r="U814" s="26"/>
      <c r="V814" s="27"/>
      <c r="W814" s="24"/>
      <c r="X814" s="24"/>
      <c r="Y814" s="26"/>
      <c r="Z814" s="24"/>
    </row>
    <row r="815" spans="1:26" x14ac:dyDescent="0.25">
      <c r="A815" s="24"/>
      <c r="B815" s="24"/>
      <c r="C815" s="24"/>
      <c r="D815" s="25"/>
      <c r="E815" s="24"/>
      <c r="F815" s="24"/>
      <c r="G815" s="26"/>
      <c r="H815" s="24"/>
      <c r="I815" s="26"/>
      <c r="J815" s="27"/>
      <c r="K815" s="24"/>
      <c r="L815" s="24"/>
      <c r="M815" s="26"/>
      <c r="N815" s="27"/>
      <c r="O815" s="24"/>
      <c r="P815" s="24"/>
      <c r="Q815" s="26"/>
      <c r="R815" s="27"/>
      <c r="S815" s="24"/>
      <c r="T815" s="24"/>
      <c r="U815" s="26"/>
      <c r="V815" s="27"/>
      <c r="W815" s="24"/>
      <c r="X815" s="24"/>
      <c r="Y815" s="26"/>
      <c r="Z815" s="24"/>
    </row>
    <row r="816" spans="1:26" x14ac:dyDescent="0.25">
      <c r="A816" s="24"/>
      <c r="B816" s="24"/>
      <c r="C816" s="24"/>
      <c r="D816" s="25"/>
      <c r="E816" s="24"/>
      <c r="F816" s="24"/>
      <c r="G816" s="26"/>
      <c r="H816" s="24"/>
      <c r="I816" s="26"/>
      <c r="J816" s="27"/>
      <c r="K816" s="24"/>
      <c r="L816" s="24"/>
      <c r="M816" s="26"/>
      <c r="N816" s="27"/>
      <c r="O816" s="24"/>
      <c r="P816" s="24"/>
      <c r="Q816" s="26"/>
      <c r="R816" s="27"/>
      <c r="S816" s="24"/>
      <c r="T816" s="24"/>
      <c r="U816" s="26"/>
      <c r="V816" s="27"/>
      <c r="W816" s="24"/>
      <c r="X816" s="24"/>
      <c r="Y816" s="26"/>
      <c r="Z816" s="24"/>
    </row>
    <row r="817" spans="1:26" x14ac:dyDescent="0.25">
      <c r="A817" s="24"/>
      <c r="B817" s="24"/>
      <c r="C817" s="24"/>
      <c r="D817" s="25"/>
      <c r="E817" s="24"/>
      <c r="F817" s="24"/>
      <c r="G817" s="26"/>
      <c r="H817" s="24"/>
      <c r="I817" s="26"/>
      <c r="J817" s="27"/>
      <c r="K817" s="24"/>
      <c r="L817" s="24"/>
      <c r="M817" s="26"/>
      <c r="N817" s="27"/>
      <c r="O817" s="24"/>
      <c r="P817" s="24"/>
      <c r="Q817" s="26"/>
      <c r="R817" s="27"/>
      <c r="S817" s="24"/>
      <c r="T817" s="24"/>
      <c r="U817" s="26"/>
      <c r="V817" s="27"/>
      <c r="W817" s="24"/>
      <c r="X817" s="24"/>
      <c r="Y817" s="26"/>
      <c r="Z817" s="24"/>
    </row>
    <row r="818" spans="1:26" x14ac:dyDescent="0.25">
      <c r="A818" s="24"/>
      <c r="B818" s="24"/>
      <c r="C818" s="24"/>
      <c r="D818" s="25"/>
      <c r="E818" s="24"/>
      <c r="F818" s="24"/>
      <c r="G818" s="26"/>
      <c r="H818" s="24"/>
      <c r="I818" s="26"/>
      <c r="J818" s="27"/>
      <c r="K818" s="24"/>
      <c r="L818" s="24"/>
      <c r="M818" s="26"/>
      <c r="N818" s="27"/>
      <c r="O818" s="24"/>
      <c r="P818" s="24"/>
      <c r="Q818" s="26"/>
      <c r="R818" s="27"/>
      <c r="S818" s="24"/>
      <c r="T818" s="24"/>
      <c r="U818" s="26"/>
      <c r="V818" s="27"/>
      <c r="W818" s="24"/>
      <c r="X818" s="24"/>
      <c r="Y818" s="26"/>
      <c r="Z818" s="24"/>
    </row>
    <row r="819" spans="1:26" x14ac:dyDescent="0.25">
      <c r="A819" s="24"/>
      <c r="B819" s="24"/>
      <c r="C819" s="24"/>
      <c r="D819" s="25"/>
      <c r="E819" s="24"/>
      <c r="F819" s="24"/>
      <c r="G819" s="26"/>
      <c r="H819" s="24"/>
      <c r="I819" s="26"/>
      <c r="J819" s="27"/>
      <c r="K819" s="24"/>
      <c r="L819" s="24"/>
      <c r="M819" s="26"/>
      <c r="N819" s="27"/>
      <c r="O819" s="24"/>
      <c r="P819" s="24"/>
      <c r="Q819" s="26"/>
      <c r="R819" s="27"/>
      <c r="S819" s="24"/>
      <c r="T819" s="24"/>
      <c r="U819" s="26"/>
      <c r="V819" s="27"/>
      <c r="W819" s="24"/>
      <c r="X819" s="24"/>
      <c r="Y819" s="26"/>
      <c r="Z819" s="24"/>
    </row>
    <row r="820" spans="1:26" x14ac:dyDescent="0.25">
      <c r="A820" s="24"/>
      <c r="B820" s="24"/>
      <c r="C820" s="24"/>
      <c r="D820" s="25"/>
      <c r="E820" s="24"/>
      <c r="F820" s="24"/>
      <c r="G820" s="26"/>
      <c r="H820" s="24"/>
      <c r="I820" s="26"/>
      <c r="J820" s="27"/>
      <c r="K820" s="24"/>
      <c r="L820" s="24"/>
      <c r="M820" s="26"/>
      <c r="N820" s="27"/>
      <c r="O820" s="24"/>
      <c r="P820" s="24"/>
      <c r="Q820" s="26"/>
      <c r="R820" s="27"/>
      <c r="S820" s="24"/>
      <c r="T820" s="24"/>
      <c r="U820" s="26"/>
      <c r="V820" s="27"/>
      <c r="W820" s="24"/>
      <c r="X820" s="24"/>
      <c r="Y820" s="26"/>
      <c r="Z820" s="24"/>
    </row>
    <row r="821" spans="1:26" x14ac:dyDescent="0.25">
      <c r="A821" s="24"/>
      <c r="B821" s="24"/>
      <c r="C821" s="24"/>
      <c r="D821" s="25"/>
      <c r="E821" s="24"/>
      <c r="F821" s="24"/>
      <c r="G821" s="26"/>
      <c r="H821" s="24"/>
      <c r="I821" s="26"/>
      <c r="J821" s="27"/>
      <c r="K821" s="24"/>
      <c r="L821" s="24"/>
      <c r="M821" s="26"/>
      <c r="N821" s="27"/>
      <c r="O821" s="24"/>
      <c r="P821" s="24"/>
      <c r="Q821" s="26"/>
      <c r="R821" s="27"/>
      <c r="S821" s="24"/>
      <c r="T821" s="24"/>
      <c r="U821" s="26"/>
      <c r="V821" s="27"/>
      <c r="W821" s="24"/>
      <c r="X821" s="24"/>
      <c r="Y821" s="26"/>
      <c r="Z821" s="24"/>
    </row>
    <row r="822" spans="1:26" x14ac:dyDescent="0.25">
      <c r="A822" s="24"/>
      <c r="B822" s="24"/>
      <c r="C822" s="24"/>
      <c r="D822" s="25"/>
      <c r="E822" s="24"/>
      <c r="F822" s="24"/>
      <c r="G822" s="26"/>
      <c r="H822" s="24"/>
      <c r="I822" s="26"/>
      <c r="J822" s="27"/>
      <c r="K822" s="24"/>
      <c r="L822" s="24"/>
      <c r="M822" s="26"/>
      <c r="N822" s="27"/>
      <c r="O822" s="24"/>
      <c r="P822" s="24"/>
      <c r="Q822" s="26"/>
      <c r="R822" s="27"/>
      <c r="S822" s="24"/>
      <c r="T822" s="24"/>
      <c r="U822" s="26"/>
      <c r="V822" s="27"/>
      <c r="W822" s="24"/>
      <c r="X822" s="24"/>
      <c r="Y822" s="26"/>
      <c r="Z822" s="24"/>
    </row>
    <row r="823" spans="1:26" x14ac:dyDescent="0.25">
      <c r="A823" s="24"/>
      <c r="B823" s="24"/>
      <c r="C823" s="24"/>
      <c r="D823" s="25"/>
      <c r="E823" s="24"/>
      <c r="F823" s="24"/>
      <c r="G823" s="26"/>
      <c r="H823" s="24"/>
      <c r="I823" s="26"/>
      <c r="J823" s="27"/>
      <c r="K823" s="24"/>
      <c r="L823" s="24"/>
      <c r="M823" s="26"/>
      <c r="N823" s="27"/>
      <c r="O823" s="24"/>
      <c r="P823" s="24"/>
      <c r="Q823" s="26"/>
      <c r="R823" s="27"/>
      <c r="S823" s="24"/>
      <c r="T823" s="24"/>
      <c r="U823" s="26"/>
      <c r="V823" s="27"/>
      <c r="W823" s="24"/>
      <c r="X823" s="24"/>
      <c r="Y823" s="26"/>
      <c r="Z823" s="24"/>
    </row>
    <row r="824" spans="1:26" x14ac:dyDescent="0.25">
      <c r="A824" s="24"/>
      <c r="B824" s="24"/>
      <c r="C824" s="24"/>
      <c r="D824" s="25"/>
      <c r="E824" s="24"/>
      <c r="F824" s="24"/>
      <c r="G824" s="26"/>
      <c r="H824" s="24"/>
      <c r="I824" s="26"/>
      <c r="J824" s="27"/>
      <c r="K824" s="24"/>
      <c r="L824" s="24"/>
      <c r="M824" s="26"/>
      <c r="N824" s="27"/>
      <c r="O824" s="24"/>
      <c r="P824" s="24"/>
      <c r="Q824" s="26"/>
      <c r="R824" s="27"/>
      <c r="S824" s="24"/>
      <c r="T824" s="24"/>
      <c r="U824" s="26"/>
      <c r="V824" s="27"/>
      <c r="W824" s="24"/>
      <c r="X824" s="24"/>
      <c r="Y824" s="26"/>
      <c r="Z824" s="24"/>
    </row>
    <row r="825" spans="1:26" x14ac:dyDescent="0.25">
      <c r="A825" s="24"/>
      <c r="B825" s="24"/>
      <c r="C825" s="24"/>
      <c r="D825" s="25"/>
      <c r="E825" s="24"/>
      <c r="F825" s="24"/>
      <c r="G825" s="26"/>
      <c r="H825" s="24"/>
      <c r="I825" s="26"/>
      <c r="J825" s="27"/>
      <c r="K825" s="24"/>
      <c r="L825" s="24"/>
      <c r="M825" s="26"/>
      <c r="N825" s="27"/>
      <c r="O825" s="24"/>
      <c r="P825" s="24"/>
      <c r="Q825" s="26"/>
      <c r="R825" s="27"/>
      <c r="S825" s="24"/>
      <c r="T825" s="24"/>
      <c r="U825" s="26"/>
      <c r="V825" s="27"/>
      <c r="W825" s="24"/>
      <c r="X825" s="24"/>
      <c r="Y825" s="26"/>
      <c r="Z825" s="24"/>
    </row>
    <row r="826" spans="1:26" x14ac:dyDescent="0.25">
      <c r="A826" s="24"/>
      <c r="B826" s="24"/>
      <c r="C826" s="24"/>
      <c r="D826" s="25"/>
      <c r="E826" s="24"/>
      <c r="F826" s="24"/>
      <c r="G826" s="26"/>
      <c r="H826" s="24"/>
      <c r="I826" s="26"/>
      <c r="J826" s="27"/>
      <c r="K826" s="24"/>
      <c r="L826" s="24"/>
      <c r="M826" s="26"/>
      <c r="N826" s="27"/>
      <c r="O826" s="24"/>
      <c r="P826" s="24"/>
      <c r="Q826" s="26"/>
      <c r="R826" s="27"/>
      <c r="S826" s="24"/>
      <c r="T826" s="24"/>
      <c r="U826" s="26"/>
      <c r="V826" s="27"/>
      <c r="W826" s="24"/>
      <c r="X826" s="24"/>
      <c r="Y826" s="26"/>
      <c r="Z826" s="24"/>
    </row>
    <row r="827" spans="1:26" x14ac:dyDescent="0.25">
      <c r="A827" s="24"/>
      <c r="B827" s="24"/>
      <c r="C827" s="24"/>
      <c r="D827" s="25"/>
      <c r="E827" s="24"/>
      <c r="F827" s="24"/>
      <c r="G827" s="26"/>
      <c r="H827" s="24"/>
      <c r="I827" s="26"/>
      <c r="J827" s="27"/>
      <c r="K827" s="24"/>
      <c r="L827" s="24"/>
      <c r="M827" s="26"/>
      <c r="N827" s="27"/>
      <c r="O827" s="24"/>
      <c r="P827" s="24"/>
      <c r="Q827" s="26"/>
      <c r="R827" s="27"/>
      <c r="S827" s="24"/>
      <c r="T827" s="24"/>
      <c r="U827" s="26"/>
      <c r="V827" s="27"/>
      <c r="W827" s="24"/>
      <c r="X827" s="24"/>
      <c r="Y827" s="26"/>
      <c r="Z827" s="24"/>
    </row>
    <row r="828" spans="1:26" x14ac:dyDescent="0.25">
      <c r="A828" s="24"/>
      <c r="B828" s="24"/>
      <c r="C828" s="24"/>
      <c r="D828" s="25"/>
      <c r="E828" s="24"/>
      <c r="F828" s="24"/>
      <c r="G828" s="26"/>
      <c r="H828" s="24"/>
      <c r="I828" s="26"/>
      <c r="J828" s="27"/>
      <c r="K828" s="24"/>
      <c r="L828" s="24"/>
      <c r="M828" s="26"/>
      <c r="N828" s="27"/>
      <c r="O828" s="24"/>
      <c r="P828" s="24"/>
      <c r="Q828" s="26"/>
      <c r="R828" s="27"/>
      <c r="S828" s="24"/>
      <c r="T828" s="24"/>
      <c r="U828" s="26"/>
      <c r="V828" s="27"/>
      <c r="W828" s="24"/>
      <c r="X828" s="24"/>
      <c r="Y828" s="26"/>
      <c r="Z828" s="24"/>
    </row>
    <row r="829" spans="1:26" x14ac:dyDescent="0.25">
      <c r="A829" s="24"/>
      <c r="B829" s="24"/>
      <c r="C829" s="24"/>
      <c r="D829" s="25"/>
      <c r="E829" s="24"/>
      <c r="F829" s="24"/>
      <c r="G829" s="26"/>
      <c r="H829" s="24"/>
      <c r="I829" s="26"/>
      <c r="J829" s="27"/>
      <c r="K829" s="24"/>
      <c r="L829" s="24"/>
      <c r="M829" s="26"/>
      <c r="N829" s="27"/>
      <c r="O829" s="24"/>
      <c r="P829" s="24"/>
      <c r="Q829" s="26"/>
      <c r="R829" s="27"/>
      <c r="S829" s="24"/>
      <c r="T829" s="24"/>
      <c r="U829" s="26"/>
      <c r="V829" s="27"/>
      <c r="W829" s="24"/>
      <c r="X829" s="24"/>
      <c r="Y829" s="26"/>
      <c r="Z829" s="24"/>
    </row>
    <row r="830" spans="1:26" x14ac:dyDescent="0.25">
      <c r="A830" s="24"/>
      <c r="B830" s="24"/>
      <c r="C830" s="24"/>
      <c r="D830" s="25"/>
      <c r="E830" s="24"/>
      <c r="F830" s="24"/>
      <c r="G830" s="26"/>
      <c r="H830" s="24"/>
      <c r="I830" s="26"/>
      <c r="J830" s="27"/>
      <c r="K830" s="24"/>
      <c r="L830" s="24"/>
      <c r="M830" s="26"/>
      <c r="N830" s="27"/>
      <c r="O830" s="24"/>
      <c r="P830" s="24"/>
      <c r="Q830" s="26"/>
      <c r="R830" s="27"/>
      <c r="S830" s="24"/>
      <c r="T830" s="24"/>
      <c r="U830" s="26"/>
      <c r="V830" s="27"/>
      <c r="W830" s="24"/>
      <c r="X830" s="24"/>
      <c r="Y830" s="26"/>
      <c r="Z830" s="24"/>
    </row>
    <row r="831" spans="1:26" x14ac:dyDescent="0.25">
      <c r="A831" s="24"/>
      <c r="B831" s="24"/>
      <c r="C831" s="24"/>
      <c r="D831" s="25"/>
      <c r="E831" s="24"/>
      <c r="F831" s="24"/>
      <c r="G831" s="26"/>
      <c r="H831" s="24"/>
      <c r="I831" s="26"/>
      <c r="J831" s="27"/>
      <c r="K831" s="24"/>
      <c r="L831" s="24"/>
      <c r="M831" s="26"/>
      <c r="N831" s="27"/>
      <c r="O831" s="24"/>
      <c r="P831" s="24"/>
      <c r="Q831" s="26"/>
      <c r="R831" s="27"/>
      <c r="S831" s="24"/>
      <c r="T831" s="24"/>
      <c r="U831" s="26"/>
      <c r="V831" s="27"/>
      <c r="W831" s="24"/>
      <c r="X831" s="24"/>
      <c r="Y831" s="26"/>
      <c r="Z831" s="24"/>
    </row>
    <row r="832" spans="1:26" x14ac:dyDescent="0.25">
      <c r="A832" s="24"/>
      <c r="B832" s="24"/>
      <c r="C832" s="24"/>
      <c r="D832" s="25"/>
      <c r="E832" s="24"/>
      <c r="F832" s="24"/>
      <c r="G832" s="26"/>
      <c r="H832" s="24"/>
      <c r="I832" s="26"/>
      <c r="J832" s="27"/>
      <c r="K832" s="24"/>
      <c r="L832" s="24"/>
      <c r="M832" s="26"/>
      <c r="N832" s="27"/>
      <c r="O832" s="24"/>
      <c r="P832" s="24"/>
      <c r="Q832" s="26"/>
      <c r="R832" s="27"/>
      <c r="S832" s="24"/>
      <c r="T832" s="24"/>
      <c r="U832" s="26"/>
      <c r="V832" s="27"/>
      <c r="W832" s="24"/>
      <c r="X832" s="24"/>
      <c r="Y832" s="26"/>
      <c r="Z832" s="24"/>
    </row>
    <row r="833" spans="1:26" x14ac:dyDescent="0.25">
      <c r="A833" s="24"/>
      <c r="B833" s="24"/>
      <c r="C833" s="24"/>
      <c r="D833" s="25"/>
      <c r="E833" s="24"/>
      <c r="F833" s="24"/>
      <c r="G833" s="26"/>
      <c r="H833" s="24"/>
      <c r="I833" s="26"/>
      <c r="J833" s="27"/>
      <c r="K833" s="24"/>
      <c r="L833" s="24"/>
      <c r="M833" s="26"/>
      <c r="N833" s="27"/>
      <c r="O833" s="24"/>
      <c r="P833" s="24"/>
      <c r="Q833" s="26"/>
      <c r="R833" s="27"/>
      <c r="S833" s="24"/>
      <c r="T833" s="24"/>
      <c r="U833" s="26"/>
      <c r="V833" s="27"/>
      <c r="W833" s="24"/>
      <c r="X833" s="24"/>
      <c r="Y833" s="26"/>
      <c r="Z833" s="24"/>
    </row>
    <row r="834" spans="1:26" x14ac:dyDescent="0.25">
      <c r="A834" s="24"/>
      <c r="B834" s="24"/>
      <c r="C834" s="24"/>
      <c r="D834" s="25"/>
      <c r="E834" s="24"/>
      <c r="F834" s="24"/>
      <c r="G834" s="26"/>
      <c r="H834" s="24"/>
      <c r="I834" s="26"/>
      <c r="J834" s="27"/>
      <c r="K834" s="24"/>
      <c r="L834" s="24"/>
      <c r="M834" s="26"/>
      <c r="N834" s="27"/>
      <c r="O834" s="24"/>
      <c r="P834" s="24"/>
      <c r="Q834" s="26"/>
      <c r="R834" s="27"/>
      <c r="S834" s="24"/>
      <c r="T834" s="24"/>
      <c r="U834" s="26"/>
      <c r="V834" s="27"/>
      <c r="W834" s="24"/>
      <c r="X834" s="24"/>
      <c r="Y834" s="26"/>
      <c r="Z834" s="24"/>
    </row>
    <row r="835" spans="1:26" x14ac:dyDescent="0.25">
      <c r="A835" s="24"/>
      <c r="B835" s="24"/>
      <c r="C835" s="24"/>
      <c r="D835" s="25"/>
      <c r="E835" s="24"/>
      <c r="F835" s="24"/>
      <c r="G835" s="26"/>
      <c r="H835" s="24"/>
      <c r="I835" s="26"/>
      <c r="J835" s="27"/>
      <c r="K835" s="24"/>
      <c r="L835" s="24"/>
      <c r="M835" s="26"/>
      <c r="N835" s="27"/>
      <c r="O835" s="24"/>
      <c r="P835" s="24"/>
      <c r="Q835" s="26"/>
      <c r="R835" s="27"/>
      <c r="S835" s="24"/>
      <c r="T835" s="24"/>
      <c r="U835" s="26"/>
      <c r="V835" s="27"/>
      <c r="W835" s="24"/>
      <c r="X835" s="24"/>
      <c r="Y835" s="26"/>
      <c r="Z835" s="24"/>
    </row>
    <row r="836" spans="1:26" x14ac:dyDescent="0.25">
      <c r="A836" s="24"/>
      <c r="B836" s="24"/>
      <c r="C836" s="24"/>
      <c r="D836" s="25"/>
      <c r="E836" s="24"/>
      <c r="F836" s="24"/>
      <c r="G836" s="26"/>
      <c r="H836" s="24"/>
      <c r="I836" s="26"/>
      <c r="J836" s="27"/>
      <c r="K836" s="24"/>
      <c r="L836" s="24"/>
      <c r="M836" s="26"/>
      <c r="N836" s="27"/>
      <c r="O836" s="24"/>
      <c r="P836" s="24"/>
      <c r="Q836" s="26"/>
      <c r="R836" s="27"/>
      <c r="S836" s="24"/>
      <c r="T836" s="24"/>
      <c r="U836" s="26"/>
      <c r="V836" s="27"/>
      <c r="W836" s="24"/>
      <c r="X836" s="24"/>
      <c r="Y836" s="26"/>
      <c r="Z836" s="24"/>
    </row>
    <row r="837" spans="1:26" x14ac:dyDescent="0.25">
      <c r="A837" s="24"/>
      <c r="B837" s="24"/>
      <c r="C837" s="24"/>
      <c r="D837" s="25"/>
      <c r="E837" s="24"/>
      <c r="F837" s="24"/>
      <c r="G837" s="26"/>
      <c r="H837" s="24"/>
      <c r="I837" s="26"/>
      <c r="J837" s="27"/>
      <c r="K837" s="24"/>
      <c r="L837" s="24"/>
      <c r="M837" s="26"/>
      <c r="N837" s="27"/>
      <c r="O837" s="24"/>
      <c r="P837" s="24"/>
      <c r="Q837" s="26"/>
      <c r="R837" s="27"/>
      <c r="S837" s="24"/>
      <c r="T837" s="24"/>
      <c r="U837" s="26"/>
      <c r="V837" s="27"/>
      <c r="W837" s="24"/>
      <c r="X837" s="24"/>
      <c r="Y837" s="26"/>
      <c r="Z837" s="24"/>
    </row>
    <row r="838" spans="1:26" x14ac:dyDescent="0.25">
      <c r="A838" s="24"/>
      <c r="B838" s="24"/>
      <c r="C838" s="24"/>
      <c r="D838" s="25"/>
      <c r="E838" s="24"/>
      <c r="F838" s="24"/>
      <c r="G838" s="26"/>
      <c r="H838" s="24"/>
      <c r="I838" s="26"/>
      <c r="J838" s="27"/>
      <c r="K838" s="24"/>
      <c r="L838" s="24"/>
      <c r="M838" s="26"/>
      <c r="N838" s="27"/>
      <c r="O838" s="24"/>
      <c r="P838" s="24"/>
      <c r="Q838" s="26"/>
      <c r="R838" s="27"/>
      <c r="S838" s="24"/>
      <c r="T838" s="24"/>
      <c r="U838" s="26"/>
      <c r="V838" s="27"/>
      <c r="W838" s="24"/>
      <c r="X838" s="24"/>
      <c r="Y838" s="26"/>
      <c r="Z838" s="24"/>
    </row>
    <row r="839" spans="1:26" x14ac:dyDescent="0.25">
      <c r="A839" s="24"/>
      <c r="B839" s="24"/>
      <c r="C839" s="24"/>
      <c r="D839" s="25"/>
      <c r="E839" s="24"/>
      <c r="F839" s="24"/>
      <c r="G839" s="26"/>
      <c r="H839" s="24"/>
      <c r="I839" s="26"/>
      <c r="J839" s="27"/>
      <c r="K839" s="24"/>
      <c r="L839" s="24"/>
      <c r="M839" s="26"/>
      <c r="N839" s="27"/>
      <c r="O839" s="24"/>
      <c r="P839" s="24"/>
      <c r="Q839" s="26"/>
      <c r="R839" s="27"/>
      <c r="S839" s="24"/>
      <c r="T839" s="24"/>
      <c r="U839" s="26"/>
      <c r="V839" s="27"/>
      <c r="W839" s="24"/>
      <c r="X839" s="24"/>
      <c r="Y839" s="26"/>
      <c r="Z839" s="24"/>
    </row>
    <row r="840" spans="1:26" x14ac:dyDescent="0.25">
      <c r="A840" s="24"/>
      <c r="B840" s="24"/>
      <c r="C840" s="24"/>
      <c r="D840" s="25"/>
      <c r="E840" s="24"/>
      <c r="F840" s="24"/>
      <c r="G840" s="26"/>
      <c r="H840" s="24"/>
      <c r="I840" s="26"/>
      <c r="J840" s="27"/>
      <c r="K840" s="24"/>
      <c r="L840" s="24"/>
      <c r="M840" s="26"/>
      <c r="N840" s="27"/>
      <c r="O840" s="24"/>
      <c r="P840" s="24"/>
      <c r="Q840" s="26"/>
      <c r="R840" s="27"/>
      <c r="S840" s="24"/>
      <c r="T840" s="24"/>
      <c r="U840" s="26"/>
      <c r="V840" s="27"/>
      <c r="W840" s="24"/>
      <c r="X840" s="24"/>
      <c r="Y840" s="26"/>
      <c r="Z840" s="24"/>
    </row>
    <row r="841" spans="1:26" x14ac:dyDescent="0.25">
      <c r="A841" s="24"/>
      <c r="B841" s="24"/>
      <c r="C841" s="24"/>
      <c r="D841" s="25"/>
      <c r="E841" s="24"/>
      <c r="F841" s="24"/>
      <c r="G841" s="26"/>
      <c r="H841" s="24"/>
      <c r="I841" s="26"/>
      <c r="J841" s="27"/>
      <c r="K841" s="24"/>
      <c r="L841" s="24"/>
      <c r="M841" s="26"/>
      <c r="N841" s="27"/>
      <c r="O841" s="24"/>
      <c r="P841" s="24"/>
      <c r="Q841" s="26"/>
      <c r="R841" s="27"/>
      <c r="S841" s="24"/>
      <c r="T841" s="24"/>
      <c r="U841" s="26"/>
      <c r="V841" s="27"/>
      <c r="W841" s="24"/>
      <c r="X841" s="24"/>
      <c r="Y841" s="26"/>
      <c r="Z841" s="24"/>
    </row>
    <row r="842" spans="1:26" x14ac:dyDescent="0.25">
      <c r="A842" s="24"/>
      <c r="B842" s="24"/>
      <c r="C842" s="24"/>
      <c r="D842" s="25"/>
      <c r="E842" s="24"/>
      <c r="F842" s="24"/>
      <c r="G842" s="26"/>
      <c r="H842" s="24"/>
      <c r="I842" s="26"/>
      <c r="J842" s="27"/>
      <c r="K842" s="24"/>
      <c r="L842" s="24"/>
      <c r="M842" s="26"/>
      <c r="N842" s="27"/>
      <c r="O842" s="24"/>
      <c r="P842" s="24"/>
      <c r="Q842" s="26"/>
      <c r="R842" s="27"/>
      <c r="S842" s="24"/>
      <c r="T842" s="24"/>
      <c r="U842" s="26"/>
      <c r="V842" s="27"/>
      <c r="W842" s="24"/>
      <c r="X842" s="24"/>
      <c r="Y842" s="26"/>
      <c r="Z842" s="24"/>
    </row>
    <row r="843" spans="1:26" x14ac:dyDescent="0.25">
      <c r="A843" s="24"/>
      <c r="B843" s="24"/>
      <c r="C843" s="24"/>
      <c r="D843" s="25"/>
      <c r="E843" s="24"/>
      <c r="F843" s="24"/>
      <c r="G843" s="26"/>
      <c r="H843" s="24"/>
      <c r="I843" s="26"/>
      <c r="J843" s="27"/>
      <c r="K843" s="24"/>
      <c r="L843" s="24"/>
      <c r="M843" s="26"/>
      <c r="N843" s="27"/>
      <c r="O843" s="24"/>
      <c r="P843" s="24"/>
      <c r="Q843" s="26"/>
      <c r="R843" s="27"/>
      <c r="S843" s="24"/>
      <c r="T843" s="24"/>
      <c r="U843" s="26"/>
      <c r="V843" s="27"/>
      <c r="W843" s="24"/>
      <c r="X843" s="24"/>
      <c r="Y843" s="26"/>
      <c r="Z843" s="24"/>
    </row>
    <row r="844" spans="1:26" x14ac:dyDescent="0.25">
      <c r="A844" s="24"/>
      <c r="B844" s="24"/>
      <c r="C844" s="24"/>
      <c r="D844" s="25"/>
      <c r="E844" s="24"/>
      <c r="F844" s="24"/>
      <c r="G844" s="26"/>
      <c r="H844" s="24"/>
      <c r="I844" s="26"/>
      <c r="J844" s="27"/>
      <c r="K844" s="24"/>
      <c r="L844" s="24"/>
      <c r="M844" s="26"/>
      <c r="N844" s="27"/>
      <c r="O844" s="24"/>
      <c r="P844" s="24"/>
      <c r="Q844" s="26"/>
      <c r="R844" s="27"/>
      <c r="S844" s="24"/>
      <c r="T844" s="24"/>
      <c r="U844" s="26"/>
      <c r="V844" s="27"/>
      <c r="W844" s="24"/>
      <c r="X844" s="24"/>
      <c r="Y844" s="26"/>
      <c r="Z844" s="24"/>
    </row>
    <row r="845" spans="1:26" x14ac:dyDescent="0.25">
      <c r="A845" s="24"/>
      <c r="B845" s="24"/>
      <c r="C845" s="24"/>
      <c r="D845" s="25"/>
      <c r="E845" s="24"/>
      <c r="F845" s="24"/>
      <c r="G845" s="26"/>
      <c r="H845" s="24"/>
      <c r="I845" s="26"/>
      <c r="J845" s="27"/>
      <c r="K845" s="24"/>
      <c r="L845" s="24"/>
      <c r="M845" s="26"/>
      <c r="N845" s="27"/>
      <c r="O845" s="24"/>
      <c r="P845" s="24"/>
      <c r="Q845" s="26"/>
      <c r="R845" s="27"/>
      <c r="S845" s="24"/>
      <c r="T845" s="24"/>
      <c r="U845" s="26"/>
      <c r="V845" s="27"/>
      <c r="W845" s="24"/>
      <c r="X845" s="24"/>
      <c r="Y845" s="26"/>
      <c r="Z845" s="24"/>
    </row>
    <row r="846" spans="1:26" x14ac:dyDescent="0.25">
      <c r="A846" s="24"/>
      <c r="B846" s="24"/>
      <c r="C846" s="24"/>
      <c r="D846" s="25"/>
      <c r="E846" s="24"/>
      <c r="F846" s="24"/>
      <c r="G846" s="26"/>
      <c r="H846" s="24"/>
      <c r="I846" s="26"/>
      <c r="J846" s="27"/>
      <c r="K846" s="24"/>
      <c r="L846" s="24"/>
      <c r="M846" s="26"/>
      <c r="N846" s="27"/>
      <c r="O846" s="24"/>
      <c r="P846" s="24"/>
      <c r="Q846" s="26"/>
      <c r="R846" s="27"/>
      <c r="S846" s="24"/>
      <c r="T846" s="24"/>
      <c r="U846" s="26"/>
      <c r="V846" s="27"/>
      <c r="W846" s="24"/>
      <c r="X846" s="24"/>
      <c r="Y846" s="26"/>
      <c r="Z846" s="24"/>
    </row>
    <row r="847" spans="1:26" x14ac:dyDescent="0.25">
      <c r="A847" s="24"/>
      <c r="B847" s="24"/>
      <c r="C847" s="24"/>
      <c r="D847" s="25"/>
      <c r="E847" s="24"/>
      <c r="F847" s="24"/>
      <c r="G847" s="26"/>
      <c r="H847" s="24"/>
      <c r="I847" s="26"/>
      <c r="J847" s="27"/>
      <c r="K847" s="24"/>
      <c r="L847" s="24"/>
      <c r="M847" s="26"/>
      <c r="N847" s="27"/>
      <c r="O847" s="24"/>
      <c r="P847" s="24"/>
      <c r="Q847" s="26"/>
      <c r="R847" s="27"/>
      <c r="S847" s="24"/>
      <c r="T847" s="24"/>
      <c r="U847" s="26"/>
      <c r="V847" s="27"/>
      <c r="W847" s="24"/>
      <c r="X847" s="24"/>
      <c r="Y847" s="26"/>
      <c r="Z847" s="24"/>
    </row>
    <row r="848" spans="1:26" x14ac:dyDescent="0.25">
      <c r="A848" s="24"/>
      <c r="B848" s="24"/>
      <c r="C848" s="24"/>
      <c r="D848" s="25"/>
      <c r="E848" s="24"/>
      <c r="F848" s="24"/>
      <c r="G848" s="26"/>
      <c r="H848" s="24"/>
      <c r="I848" s="26"/>
      <c r="J848" s="27"/>
      <c r="K848" s="24"/>
      <c r="L848" s="24"/>
      <c r="M848" s="26"/>
      <c r="N848" s="27"/>
      <c r="O848" s="24"/>
      <c r="P848" s="24"/>
      <c r="Q848" s="26"/>
      <c r="R848" s="27"/>
      <c r="S848" s="24"/>
      <c r="T848" s="24"/>
      <c r="U848" s="26"/>
      <c r="V848" s="27"/>
      <c r="W848" s="24"/>
      <c r="X848" s="24"/>
      <c r="Y848" s="26"/>
      <c r="Z848" s="24"/>
    </row>
    <row r="849" spans="1:26" x14ac:dyDescent="0.25">
      <c r="A849" s="24"/>
      <c r="B849" s="24"/>
      <c r="C849" s="24"/>
      <c r="D849" s="25"/>
      <c r="E849" s="24"/>
      <c r="F849" s="24"/>
      <c r="G849" s="26"/>
      <c r="H849" s="24"/>
      <c r="I849" s="26"/>
      <c r="J849" s="27"/>
      <c r="K849" s="24"/>
      <c r="L849" s="24"/>
      <c r="M849" s="26"/>
      <c r="N849" s="27"/>
      <c r="O849" s="24"/>
      <c r="P849" s="24"/>
      <c r="Q849" s="26"/>
      <c r="R849" s="27"/>
      <c r="S849" s="24"/>
      <c r="T849" s="24"/>
      <c r="U849" s="26"/>
      <c r="V849" s="27"/>
      <c r="W849" s="24"/>
      <c r="X849" s="24"/>
      <c r="Y849" s="26"/>
      <c r="Z849" s="24"/>
    </row>
    <row r="850" spans="1:26" x14ac:dyDescent="0.25">
      <c r="A850" s="24"/>
      <c r="B850" s="24"/>
      <c r="C850" s="24"/>
      <c r="D850" s="25"/>
      <c r="E850" s="24"/>
      <c r="F850" s="24"/>
      <c r="G850" s="26"/>
      <c r="H850" s="24"/>
      <c r="I850" s="26"/>
      <c r="J850" s="27"/>
      <c r="K850" s="24"/>
      <c r="L850" s="24"/>
      <c r="M850" s="26"/>
      <c r="N850" s="27"/>
      <c r="O850" s="24"/>
      <c r="P850" s="24"/>
      <c r="Q850" s="26"/>
      <c r="R850" s="27"/>
      <c r="S850" s="24"/>
      <c r="T850" s="24"/>
      <c r="U850" s="26"/>
      <c r="V850" s="27"/>
      <c r="W850" s="24"/>
      <c r="X850" s="24"/>
      <c r="Y850" s="26"/>
      <c r="Z850" s="24"/>
    </row>
    <row r="851" spans="1:26" x14ac:dyDescent="0.25">
      <c r="A851" s="24"/>
      <c r="B851" s="24"/>
      <c r="C851" s="24"/>
      <c r="D851" s="25"/>
      <c r="E851" s="24"/>
      <c r="F851" s="24"/>
      <c r="G851" s="26"/>
      <c r="H851" s="24"/>
      <c r="I851" s="26"/>
      <c r="J851" s="27"/>
      <c r="K851" s="24"/>
      <c r="L851" s="24"/>
      <c r="M851" s="26"/>
      <c r="N851" s="27"/>
      <c r="O851" s="24"/>
      <c r="P851" s="24"/>
      <c r="Q851" s="26"/>
      <c r="R851" s="27"/>
      <c r="S851" s="24"/>
      <c r="T851" s="24"/>
      <c r="U851" s="26"/>
      <c r="V851" s="27"/>
      <c r="W851" s="24"/>
      <c r="X851" s="24"/>
      <c r="Y851" s="26"/>
      <c r="Z851" s="24"/>
    </row>
    <row r="852" spans="1:26" x14ac:dyDescent="0.25">
      <c r="A852" s="24"/>
      <c r="B852" s="24"/>
      <c r="C852" s="24"/>
      <c r="D852" s="25"/>
      <c r="E852" s="24"/>
      <c r="F852" s="24"/>
      <c r="G852" s="26"/>
      <c r="H852" s="24"/>
      <c r="I852" s="26"/>
      <c r="J852" s="27"/>
      <c r="K852" s="24"/>
      <c r="L852" s="24"/>
      <c r="M852" s="26"/>
      <c r="N852" s="27"/>
      <c r="O852" s="24"/>
      <c r="P852" s="24"/>
      <c r="Q852" s="26"/>
      <c r="R852" s="27"/>
      <c r="S852" s="24"/>
      <c r="T852" s="24"/>
      <c r="U852" s="26"/>
      <c r="V852" s="27"/>
      <c r="W852" s="24"/>
      <c r="X852" s="24"/>
      <c r="Y852" s="26"/>
      <c r="Z852" s="24"/>
    </row>
    <row r="853" spans="1:26" x14ac:dyDescent="0.25">
      <c r="A853" s="24"/>
      <c r="B853" s="24"/>
      <c r="C853" s="24"/>
      <c r="D853" s="25"/>
      <c r="E853" s="24"/>
      <c r="F853" s="24"/>
      <c r="G853" s="26"/>
      <c r="H853" s="24"/>
      <c r="I853" s="26"/>
      <c r="J853" s="27"/>
      <c r="K853" s="24"/>
      <c r="L853" s="24"/>
      <c r="M853" s="26"/>
      <c r="N853" s="27"/>
      <c r="O853" s="24"/>
      <c r="P853" s="24"/>
      <c r="Q853" s="26"/>
      <c r="R853" s="27"/>
      <c r="S853" s="24"/>
      <c r="T853" s="24"/>
      <c r="U853" s="26"/>
      <c r="V853" s="27"/>
      <c r="W853" s="24"/>
      <c r="X853" s="24"/>
      <c r="Y853" s="26"/>
      <c r="Z853" s="24"/>
    </row>
    <row r="854" spans="1:26" x14ac:dyDescent="0.25">
      <c r="A854" s="24"/>
      <c r="B854" s="24"/>
      <c r="C854" s="24"/>
      <c r="D854" s="25"/>
      <c r="E854" s="24"/>
      <c r="F854" s="24"/>
      <c r="G854" s="26"/>
      <c r="H854" s="24"/>
      <c r="I854" s="26"/>
      <c r="J854" s="27"/>
      <c r="K854" s="24"/>
      <c r="L854" s="24"/>
      <c r="M854" s="26"/>
      <c r="N854" s="27"/>
      <c r="O854" s="24"/>
      <c r="P854" s="24"/>
      <c r="Q854" s="26"/>
      <c r="R854" s="27"/>
      <c r="S854" s="24"/>
      <c r="T854" s="24"/>
      <c r="U854" s="26"/>
      <c r="V854" s="27"/>
      <c r="W854" s="24"/>
      <c r="X854" s="24"/>
      <c r="Y854" s="26"/>
      <c r="Z854" s="24"/>
    </row>
    <row r="855" spans="1:26" x14ac:dyDescent="0.25">
      <c r="A855" s="24"/>
      <c r="B855" s="24"/>
      <c r="C855" s="24"/>
      <c r="D855" s="25"/>
      <c r="E855" s="24"/>
      <c r="F855" s="24"/>
      <c r="G855" s="26"/>
      <c r="H855" s="24"/>
      <c r="I855" s="26"/>
      <c r="J855" s="27"/>
      <c r="K855" s="24"/>
      <c r="L855" s="24"/>
      <c r="M855" s="26"/>
      <c r="N855" s="27"/>
      <c r="O855" s="24"/>
      <c r="P855" s="24"/>
      <c r="Q855" s="26"/>
      <c r="R855" s="27"/>
      <c r="S855" s="24"/>
      <c r="T855" s="24"/>
      <c r="U855" s="26"/>
      <c r="V855" s="27"/>
      <c r="W855" s="24"/>
      <c r="X855" s="24"/>
      <c r="Y855" s="26"/>
      <c r="Z855" s="24"/>
    </row>
    <row r="856" spans="1:26" x14ac:dyDescent="0.25">
      <c r="A856" s="24"/>
      <c r="B856" s="24"/>
      <c r="C856" s="24"/>
      <c r="D856" s="25"/>
      <c r="E856" s="24"/>
      <c r="F856" s="24"/>
      <c r="G856" s="26"/>
      <c r="H856" s="24"/>
      <c r="I856" s="26"/>
      <c r="J856" s="27"/>
      <c r="K856" s="24"/>
      <c r="L856" s="24"/>
      <c r="M856" s="26"/>
      <c r="N856" s="27"/>
      <c r="O856" s="24"/>
      <c r="P856" s="24"/>
      <c r="Q856" s="26"/>
      <c r="R856" s="27"/>
      <c r="S856" s="24"/>
      <c r="T856" s="24"/>
      <c r="U856" s="26"/>
      <c r="V856" s="27"/>
      <c r="W856" s="24"/>
      <c r="X856" s="24"/>
      <c r="Y856" s="26"/>
      <c r="Z856" s="24"/>
    </row>
    <row r="857" spans="1:26" x14ac:dyDescent="0.25">
      <c r="A857" s="24"/>
      <c r="B857" s="24"/>
      <c r="C857" s="24"/>
      <c r="D857" s="25"/>
      <c r="E857" s="24"/>
      <c r="F857" s="24"/>
      <c r="G857" s="26"/>
      <c r="H857" s="24"/>
      <c r="I857" s="26"/>
      <c r="J857" s="27"/>
      <c r="K857" s="24"/>
      <c r="L857" s="24"/>
      <c r="M857" s="26"/>
      <c r="N857" s="27"/>
      <c r="O857" s="24"/>
      <c r="P857" s="24"/>
      <c r="Q857" s="26"/>
      <c r="R857" s="27"/>
      <c r="S857" s="24"/>
      <c r="T857" s="24"/>
      <c r="U857" s="26"/>
      <c r="V857" s="27"/>
      <c r="W857" s="24"/>
      <c r="X857" s="24"/>
      <c r="Y857" s="26"/>
      <c r="Z857" s="24"/>
    </row>
    <row r="858" spans="1:26" x14ac:dyDescent="0.25">
      <c r="A858" s="24"/>
      <c r="B858" s="24"/>
      <c r="C858" s="24"/>
      <c r="D858" s="25"/>
      <c r="E858" s="24"/>
      <c r="F858" s="24"/>
      <c r="G858" s="26"/>
      <c r="H858" s="24"/>
      <c r="I858" s="26"/>
      <c r="J858" s="27"/>
      <c r="K858" s="24"/>
      <c r="L858" s="24"/>
      <c r="M858" s="26"/>
      <c r="N858" s="27"/>
      <c r="O858" s="24"/>
      <c r="P858" s="24"/>
      <c r="Q858" s="26"/>
      <c r="R858" s="27"/>
      <c r="S858" s="24"/>
      <c r="T858" s="24"/>
      <c r="U858" s="26"/>
      <c r="V858" s="27"/>
      <c r="W858" s="24"/>
      <c r="X858" s="24"/>
      <c r="Y858" s="26"/>
      <c r="Z858" s="24"/>
    </row>
    <row r="859" spans="1:26" x14ac:dyDescent="0.25">
      <c r="A859" s="24"/>
      <c r="B859" s="24"/>
      <c r="C859" s="24"/>
      <c r="D859" s="25"/>
      <c r="E859" s="24"/>
      <c r="F859" s="24"/>
      <c r="G859" s="26"/>
      <c r="H859" s="24"/>
      <c r="I859" s="26"/>
      <c r="J859" s="27"/>
      <c r="K859" s="24"/>
      <c r="L859" s="24"/>
      <c r="M859" s="26"/>
      <c r="N859" s="27"/>
      <c r="O859" s="24"/>
      <c r="P859" s="24"/>
      <c r="Q859" s="26"/>
      <c r="R859" s="27"/>
      <c r="S859" s="24"/>
      <c r="T859" s="24"/>
      <c r="U859" s="26"/>
      <c r="V859" s="27"/>
      <c r="W859" s="24"/>
      <c r="X859" s="24"/>
      <c r="Y859" s="26"/>
      <c r="Z859" s="24"/>
    </row>
    <row r="860" spans="1:26" x14ac:dyDescent="0.25">
      <c r="A860" s="24"/>
      <c r="B860" s="24"/>
      <c r="C860" s="24"/>
      <c r="D860" s="25"/>
      <c r="E860" s="24"/>
      <c r="F860" s="24"/>
      <c r="G860" s="26"/>
      <c r="H860" s="24"/>
      <c r="I860" s="26"/>
      <c r="J860" s="27"/>
      <c r="K860" s="24"/>
      <c r="L860" s="24"/>
      <c r="M860" s="26"/>
      <c r="N860" s="27"/>
      <c r="O860" s="24"/>
      <c r="P860" s="24"/>
      <c r="Q860" s="26"/>
      <c r="R860" s="27"/>
      <c r="S860" s="24"/>
      <c r="T860" s="24"/>
      <c r="U860" s="26"/>
      <c r="V860" s="27"/>
      <c r="W860" s="24"/>
      <c r="X860" s="24"/>
      <c r="Y860" s="26"/>
      <c r="Z860" s="24"/>
    </row>
    <row r="861" spans="1:26" x14ac:dyDescent="0.25">
      <c r="A861" s="24"/>
      <c r="B861" s="24"/>
      <c r="C861" s="24"/>
      <c r="D861" s="25"/>
      <c r="E861" s="24"/>
      <c r="F861" s="24"/>
      <c r="G861" s="26"/>
      <c r="H861" s="24"/>
      <c r="I861" s="26"/>
      <c r="J861" s="27"/>
      <c r="K861" s="24"/>
      <c r="L861" s="24"/>
      <c r="M861" s="26"/>
      <c r="N861" s="27"/>
      <c r="O861" s="24"/>
      <c r="P861" s="24"/>
      <c r="Q861" s="26"/>
      <c r="R861" s="27"/>
      <c r="S861" s="24"/>
      <c r="T861" s="24"/>
      <c r="U861" s="26"/>
      <c r="V861" s="27"/>
      <c r="W861" s="24"/>
      <c r="X861" s="24"/>
      <c r="Y861" s="26"/>
      <c r="Z861" s="24"/>
    </row>
    <row r="862" spans="1:26" x14ac:dyDescent="0.25">
      <c r="A862" s="24"/>
      <c r="B862" s="24"/>
      <c r="C862" s="24"/>
      <c r="D862" s="25"/>
      <c r="E862" s="24"/>
      <c r="F862" s="24"/>
      <c r="G862" s="26"/>
      <c r="H862" s="24"/>
      <c r="I862" s="26"/>
      <c r="J862" s="27"/>
      <c r="K862" s="24"/>
      <c r="L862" s="24"/>
      <c r="M862" s="26"/>
      <c r="N862" s="27"/>
      <c r="O862" s="24"/>
      <c r="P862" s="24"/>
      <c r="Q862" s="26"/>
      <c r="R862" s="27"/>
      <c r="S862" s="24"/>
      <c r="T862" s="24"/>
      <c r="U862" s="26"/>
      <c r="V862" s="27"/>
      <c r="W862" s="24"/>
      <c r="X862" s="24"/>
      <c r="Y862" s="26"/>
      <c r="Z862" s="24"/>
    </row>
    <row r="863" spans="1:26" x14ac:dyDescent="0.25">
      <c r="A863" s="24"/>
      <c r="B863" s="24"/>
      <c r="C863" s="24"/>
      <c r="D863" s="25"/>
      <c r="E863" s="24"/>
      <c r="F863" s="24"/>
      <c r="G863" s="26"/>
      <c r="H863" s="24"/>
      <c r="I863" s="26"/>
      <c r="J863" s="27"/>
      <c r="K863" s="24"/>
      <c r="L863" s="24"/>
      <c r="M863" s="26"/>
      <c r="N863" s="27"/>
      <c r="O863" s="24"/>
      <c r="P863" s="24"/>
      <c r="Q863" s="26"/>
      <c r="R863" s="27"/>
      <c r="S863" s="24"/>
      <c r="T863" s="24"/>
      <c r="U863" s="26"/>
      <c r="V863" s="27"/>
      <c r="W863" s="24"/>
      <c r="X863" s="24"/>
      <c r="Y863" s="26"/>
      <c r="Z863" s="24"/>
    </row>
    <row r="864" spans="1:26" x14ac:dyDescent="0.25">
      <c r="A864" s="24"/>
      <c r="B864" s="24"/>
      <c r="C864" s="24"/>
      <c r="D864" s="25"/>
      <c r="E864" s="24"/>
      <c r="F864" s="24"/>
      <c r="G864" s="26"/>
      <c r="H864" s="24"/>
      <c r="I864" s="26"/>
      <c r="J864" s="27"/>
      <c r="K864" s="24"/>
      <c r="L864" s="24"/>
      <c r="M864" s="26"/>
      <c r="N864" s="27"/>
      <c r="O864" s="24"/>
      <c r="P864" s="24"/>
      <c r="Q864" s="26"/>
      <c r="R864" s="27"/>
      <c r="S864" s="24"/>
      <c r="T864" s="24"/>
      <c r="U864" s="26"/>
      <c r="V864" s="27"/>
      <c r="W864" s="24"/>
      <c r="X864" s="24"/>
      <c r="Y864" s="26"/>
      <c r="Z864" s="24"/>
    </row>
    <row r="865" spans="1:26" x14ac:dyDescent="0.25">
      <c r="A865" s="24"/>
      <c r="B865" s="24"/>
      <c r="C865" s="24"/>
      <c r="D865" s="25"/>
      <c r="E865" s="24"/>
      <c r="F865" s="24"/>
      <c r="G865" s="26"/>
      <c r="H865" s="24"/>
      <c r="I865" s="26"/>
      <c r="J865" s="27"/>
      <c r="K865" s="24"/>
      <c r="L865" s="24"/>
      <c r="M865" s="26"/>
      <c r="N865" s="27"/>
      <c r="O865" s="24"/>
      <c r="P865" s="24"/>
      <c r="Q865" s="26"/>
      <c r="R865" s="27"/>
      <c r="S865" s="24"/>
      <c r="T865" s="24"/>
      <c r="U865" s="26"/>
      <c r="V865" s="27"/>
      <c r="W865" s="24"/>
      <c r="X865" s="24"/>
      <c r="Y865" s="26"/>
      <c r="Z865" s="24"/>
    </row>
    <row r="866" spans="1:26" x14ac:dyDescent="0.25">
      <c r="A866" s="24"/>
      <c r="B866" s="24"/>
      <c r="C866" s="24"/>
      <c r="D866" s="25"/>
      <c r="E866" s="24"/>
      <c r="F866" s="24"/>
      <c r="G866" s="26"/>
      <c r="H866" s="24"/>
      <c r="I866" s="26"/>
      <c r="J866" s="27"/>
      <c r="K866" s="24"/>
      <c r="L866" s="24"/>
      <c r="M866" s="26"/>
      <c r="N866" s="27"/>
      <c r="O866" s="24"/>
      <c r="P866" s="24"/>
      <c r="Q866" s="26"/>
      <c r="R866" s="27"/>
      <c r="S866" s="24"/>
      <c r="T866" s="24"/>
      <c r="U866" s="26"/>
      <c r="V866" s="27"/>
      <c r="W866" s="24"/>
      <c r="X866" s="24"/>
      <c r="Y866" s="26"/>
      <c r="Z866" s="24"/>
    </row>
    <row r="867" spans="1:26" x14ac:dyDescent="0.25">
      <c r="A867" s="24"/>
      <c r="B867" s="24"/>
      <c r="C867" s="24"/>
      <c r="D867" s="25"/>
      <c r="E867" s="24"/>
      <c r="F867" s="24"/>
      <c r="G867" s="26"/>
      <c r="H867" s="24"/>
      <c r="I867" s="26"/>
      <c r="J867" s="27"/>
      <c r="K867" s="24"/>
      <c r="L867" s="24"/>
      <c r="M867" s="26"/>
      <c r="N867" s="27"/>
      <c r="O867" s="24"/>
      <c r="P867" s="24"/>
      <c r="Q867" s="26"/>
      <c r="R867" s="27"/>
      <c r="S867" s="24"/>
      <c r="T867" s="24"/>
      <c r="U867" s="26"/>
      <c r="V867" s="27"/>
      <c r="W867" s="24"/>
      <c r="X867" s="24"/>
      <c r="Y867" s="26"/>
      <c r="Z867" s="24"/>
    </row>
    <row r="868" spans="1:26" x14ac:dyDescent="0.25">
      <c r="A868" s="24"/>
      <c r="B868" s="24"/>
      <c r="C868" s="24"/>
      <c r="D868" s="25"/>
      <c r="E868" s="24"/>
      <c r="F868" s="24"/>
      <c r="G868" s="26"/>
      <c r="H868" s="24"/>
      <c r="I868" s="26"/>
      <c r="J868" s="27"/>
      <c r="K868" s="24"/>
      <c r="L868" s="24"/>
      <c r="M868" s="26"/>
      <c r="N868" s="27"/>
      <c r="O868" s="24"/>
      <c r="P868" s="24"/>
      <c r="Q868" s="26"/>
      <c r="R868" s="27"/>
      <c r="S868" s="24"/>
      <c r="T868" s="24"/>
      <c r="U868" s="26"/>
      <c r="V868" s="27"/>
      <c r="W868" s="24"/>
      <c r="X868" s="24"/>
      <c r="Y868" s="26"/>
      <c r="Z868" s="24"/>
    </row>
    <row r="869" spans="1:26" x14ac:dyDescent="0.25">
      <c r="A869" s="24"/>
      <c r="B869" s="24"/>
      <c r="C869" s="24"/>
      <c r="D869" s="25"/>
      <c r="E869" s="24"/>
      <c r="F869" s="24"/>
      <c r="G869" s="26"/>
      <c r="H869" s="24"/>
      <c r="I869" s="26"/>
      <c r="J869" s="27"/>
      <c r="K869" s="24"/>
      <c r="L869" s="24"/>
      <c r="M869" s="26"/>
      <c r="N869" s="27"/>
      <c r="O869" s="24"/>
      <c r="P869" s="24"/>
      <c r="Q869" s="26"/>
      <c r="R869" s="27"/>
      <c r="S869" s="24"/>
      <c r="T869" s="24"/>
      <c r="U869" s="26"/>
      <c r="V869" s="27"/>
      <c r="W869" s="24"/>
      <c r="X869" s="24"/>
      <c r="Y869" s="26"/>
      <c r="Z869" s="24"/>
    </row>
    <row r="870" spans="1:26" x14ac:dyDescent="0.25">
      <c r="A870" s="24"/>
      <c r="B870" s="24"/>
      <c r="C870" s="24"/>
      <c r="D870" s="25"/>
      <c r="E870" s="24"/>
      <c r="F870" s="24"/>
      <c r="G870" s="26"/>
      <c r="H870" s="24"/>
      <c r="I870" s="26"/>
      <c r="J870" s="27"/>
      <c r="K870" s="24"/>
      <c r="L870" s="24"/>
      <c r="M870" s="26"/>
      <c r="N870" s="27"/>
      <c r="O870" s="24"/>
      <c r="P870" s="24"/>
      <c r="Q870" s="26"/>
      <c r="R870" s="27"/>
      <c r="S870" s="24"/>
      <c r="T870" s="24"/>
      <c r="U870" s="26"/>
      <c r="V870" s="27"/>
      <c r="W870" s="24"/>
      <c r="X870" s="24"/>
      <c r="Y870" s="26"/>
      <c r="Z870" s="24"/>
    </row>
    <row r="871" spans="1:26" x14ac:dyDescent="0.25">
      <c r="A871" s="24"/>
      <c r="B871" s="24"/>
      <c r="C871" s="24"/>
      <c r="D871" s="25"/>
      <c r="E871" s="24"/>
      <c r="F871" s="24"/>
      <c r="G871" s="26"/>
      <c r="H871" s="24"/>
      <c r="I871" s="26"/>
      <c r="J871" s="27"/>
      <c r="K871" s="24"/>
      <c r="L871" s="24"/>
      <c r="M871" s="26"/>
      <c r="N871" s="27"/>
      <c r="O871" s="24"/>
      <c r="P871" s="24"/>
      <c r="Q871" s="26"/>
      <c r="R871" s="27"/>
      <c r="S871" s="24"/>
      <c r="T871" s="24"/>
      <c r="U871" s="26"/>
      <c r="V871" s="27"/>
      <c r="W871" s="24"/>
      <c r="X871" s="24"/>
      <c r="Y871" s="26"/>
      <c r="Z871" s="24"/>
    </row>
    <row r="872" spans="1:26" x14ac:dyDescent="0.25">
      <c r="A872" s="24"/>
      <c r="B872" s="24"/>
      <c r="C872" s="24"/>
      <c r="D872" s="25"/>
      <c r="E872" s="24"/>
      <c r="F872" s="24"/>
      <c r="G872" s="26"/>
      <c r="H872" s="24"/>
      <c r="I872" s="26"/>
      <c r="J872" s="27"/>
      <c r="K872" s="24"/>
      <c r="L872" s="24"/>
      <c r="M872" s="26"/>
      <c r="N872" s="27"/>
      <c r="O872" s="24"/>
      <c r="P872" s="24"/>
      <c r="Q872" s="26"/>
      <c r="R872" s="27"/>
      <c r="S872" s="24"/>
      <c r="T872" s="24"/>
      <c r="U872" s="26"/>
      <c r="V872" s="27"/>
      <c r="W872" s="24"/>
      <c r="X872" s="24"/>
      <c r="Y872" s="26"/>
      <c r="Z872" s="24"/>
    </row>
    <row r="873" spans="1:26" x14ac:dyDescent="0.25">
      <c r="A873" s="24"/>
      <c r="B873" s="24"/>
      <c r="C873" s="24"/>
      <c r="D873" s="25"/>
      <c r="E873" s="24"/>
      <c r="F873" s="24"/>
      <c r="G873" s="26"/>
      <c r="H873" s="24"/>
      <c r="I873" s="26"/>
      <c r="J873" s="27"/>
      <c r="K873" s="24"/>
      <c r="L873" s="24"/>
      <c r="M873" s="26"/>
      <c r="N873" s="27"/>
      <c r="O873" s="24"/>
      <c r="P873" s="24"/>
      <c r="Q873" s="26"/>
      <c r="R873" s="27"/>
      <c r="S873" s="24"/>
      <c r="T873" s="24"/>
      <c r="U873" s="26"/>
      <c r="V873" s="27"/>
      <c r="W873" s="24"/>
      <c r="X873" s="24"/>
      <c r="Y873" s="26"/>
      <c r="Z873" s="24"/>
    </row>
    <row r="874" spans="1:26" x14ac:dyDescent="0.25">
      <c r="A874" s="24"/>
      <c r="B874" s="24"/>
      <c r="C874" s="24"/>
      <c r="D874" s="25"/>
      <c r="E874" s="24"/>
      <c r="F874" s="24"/>
      <c r="G874" s="26"/>
      <c r="H874" s="24"/>
      <c r="I874" s="26"/>
      <c r="J874" s="27"/>
      <c r="K874" s="24"/>
      <c r="L874" s="24"/>
      <c r="M874" s="26"/>
      <c r="N874" s="27"/>
      <c r="O874" s="24"/>
      <c r="P874" s="24"/>
      <c r="Q874" s="26"/>
      <c r="R874" s="27"/>
      <c r="S874" s="24"/>
      <c r="T874" s="24"/>
      <c r="U874" s="26"/>
      <c r="V874" s="27"/>
      <c r="W874" s="24"/>
      <c r="X874" s="24"/>
      <c r="Y874" s="26"/>
      <c r="Z874" s="24"/>
    </row>
    <row r="875" spans="1:26" x14ac:dyDescent="0.25">
      <c r="A875" s="24"/>
      <c r="B875" s="24"/>
      <c r="C875" s="24"/>
      <c r="D875" s="25"/>
      <c r="E875" s="24"/>
      <c r="F875" s="24"/>
      <c r="G875" s="26"/>
      <c r="H875" s="24"/>
      <c r="I875" s="26"/>
      <c r="J875" s="27"/>
      <c r="K875" s="24"/>
      <c r="L875" s="24"/>
      <c r="M875" s="26"/>
      <c r="N875" s="27"/>
      <c r="O875" s="24"/>
      <c r="P875" s="24"/>
      <c r="Q875" s="26"/>
      <c r="R875" s="27"/>
      <c r="S875" s="24"/>
      <c r="T875" s="24"/>
      <c r="U875" s="26"/>
      <c r="V875" s="27"/>
      <c r="W875" s="24"/>
      <c r="X875" s="24"/>
      <c r="Y875" s="26"/>
      <c r="Z875" s="24"/>
    </row>
    <row r="876" spans="1:26" x14ac:dyDescent="0.25">
      <c r="A876" s="24"/>
      <c r="B876" s="24"/>
      <c r="C876" s="24"/>
      <c r="D876" s="25"/>
      <c r="E876" s="24"/>
      <c r="F876" s="24"/>
      <c r="G876" s="26"/>
      <c r="H876" s="24"/>
      <c r="I876" s="26"/>
      <c r="J876" s="27"/>
      <c r="K876" s="24"/>
      <c r="L876" s="24"/>
      <c r="M876" s="26"/>
      <c r="N876" s="27"/>
      <c r="O876" s="24"/>
      <c r="P876" s="24"/>
      <c r="Q876" s="26"/>
      <c r="R876" s="27"/>
      <c r="S876" s="24"/>
      <c r="T876" s="24"/>
      <c r="U876" s="26"/>
      <c r="V876" s="27"/>
      <c r="W876" s="24"/>
      <c r="X876" s="24"/>
      <c r="Y876" s="26"/>
      <c r="Z876" s="24"/>
    </row>
    <row r="877" spans="1:26" x14ac:dyDescent="0.25">
      <c r="A877" s="24"/>
      <c r="B877" s="24"/>
      <c r="C877" s="24"/>
      <c r="D877" s="25"/>
      <c r="E877" s="24"/>
      <c r="F877" s="24"/>
      <c r="G877" s="26"/>
      <c r="H877" s="24"/>
      <c r="I877" s="26"/>
      <c r="J877" s="27"/>
      <c r="K877" s="24"/>
      <c r="L877" s="24"/>
      <c r="M877" s="26"/>
      <c r="N877" s="27"/>
      <c r="O877" s="24"/>
      <c r="P877" s="24"/>
      <c r="Q877" s="26"/>
      <c r="R877" s="27"/>
      <c r="S877" s="24"/>
      <c r="T877" s="24"/>
      <c r="U877" s="26"/>
      <c r="V877" s="27"/>
      <c r="W877" s="24"/>
      <c r="X877" s="24"/>
      <c r="Y877" s="26"/>
      <c r="Z877" s="24"/>
    </row>
    <row r="878" spans="1:26" x14ac:dyDescent="0.25">
      <c r="A878" s="24"/>
      <c r="B878" s="24"/>
      <c r="C878" s="24"/>
      <c r="D878" s="25"/>
      <c r="E878" s="24"/>
      <c r="F878" s="24"/>
      <c r="G878" s="26"/>
      <c r="H878" s="24"/>
      <c r="I878" s="26"/>
      <c r="J878" s="27"/>
      <c r="K878" s="24"/>
      <c r="L878" s="24"/>
      <c r="M878" s="26"/>
      <c r="N878" s="27"/>
      <c r="O878" s="24"/>
      <c r="P878" s="24"/>
      <c r="Q878" s="26"/>
      <c r="R878" s="27"/>
      <c r="S878" s="24"/>
      <c r="T878" s="24"/>
      <c r="U878" s="26"/>
      <c r="V878" s="27"/>
      <c r="W878" s="24"/>
      <c r="X878" s="24"/>
      <c r="Y878" s="26"/>
      <c r="Z878" s="24"/>
    </row>
    <row r="879" spans="1:26" x14ac:dyDescent="0.25">
      <c r="A879" s="24"/>
      <c r="B879" s="24"/>
      <c r="C879" s="24"/>
      <c r="D879" s="25"/>
      <c r="E879" s="24"/>
      <c r="F879" s="24"/>
      <c r="G879" s="26"/>
      <c r="H879" s="24"/>
      <c r="I879" s="26"/>
      <c r="J879" s="27"/>
      <c r="K879" s="24"/>
      <c r="L879" s="24"/>
      <c r="M879" s="26"/>
      <c r="N879" s="27"/>
      <c r="O879" s="24"/>
      <c r="P879" s="24"/>
      <c r="Q879" s="26"/>
      <c r="R879" s="27"/>
      <c r="S879" s="24"/>
      <c r="T879" s="24"/>
      <c r="U879" s="26"/>
      <c r="V879" s="27"/>
      <c r="W879" s="24"/>
      <c r="X879" s="24"/>
      <c r="Y879" s="26"/>
      <c r="Z879" s="24"/>
    </row>
    <row r="880" spans="1:26" x14ac:dyDescent="0.25">
      <c r="A880" s="24"/>
      <c r="B880" s="24"/>
      <c r="C880" s="24"/>
      <c r="D880" s="25"/>
      <c r="E880" s="24"/>
      <c r="F880" s="24"/>
      <c r="G880" s="26"/>
      <c r="H880" s="24"/>
      <c r="I880" s="26"/>
      <c r="J880" s="27"/>
      <c r="K880" s="24"/>
      <c r="L880" s="24"/>
      <c r="M880" s="26"/>
      <c r="N880" s="27"/>
      <c r="O880" s="24"/>
      <c r="P880" s="24"/>
      <c r="Q880" s="26"/>
      <c r="R880" s="27"/>
      <c r="S880" s="24"/>
      <c r="T880" s="24"/>
      <c r="U880" s="26"/>
      <c r="V880" s="27"/>
      <c r="W880" s="24"/>
      <c r="X880" s="24"/>
      <c r="Y880" s="26"/>
      <c r="Z880" s="24"/>
    </row>
    <row r="881" spans="1:26" x14ac:dyDescent="0.25">
      <c r="A881" s="24"/>
      <c r="B881" s="24"/>
      <c r="C881" s="24"/>
      <c r="D881" s="25"/>
      <c r="E881" s="24"/>
      <c r="F881" s="24"/>
      <c r="G881" s="26"/>
      <c r="H881" s="24"/>
      <c r="I881" s="26"/>
      <c r="J881" s="27"/>
      <c r="K881" s="24"/>
      <c r="L881" s="24"/>
      <c r="M881" s="26"/>
      <c r="N881" s="27"/>
      <c r="O881" s="24"/>
      <c r="P881" s="24"/>
      <c r="Q881" s="26"/>
      <c r="R881" s="27"/>
      <c r="S881" s="24"/>
      <c r="T881" s="24"/>
      <c r="U881" s="26"/>
      <c r="V881" s="27"/>
      <c r="W881" s="24"/>
      <c r="X881" s="24"/>
      <c r="Y881" s="26"/>
      <c r="Z881" s="24"/>
    </row>
    <row r="882" spans="1:26" x14ac:dyDescent="0.25">
      <c r="A882" s="24"/>
      <c r="B882" s="24"/>
      <c r="C882" s="24"/>
      <c r="D882" s="25"/>
      <c r="E882" s="24"/>
      <c r="F882" s="24"/>
      <c r="G882" s="26"/>
      <c r="H882" s="24"/>
      <c r="I882" s="26"/>
      <c r="J882" s="27"/>
      <c r="K882" s="24"/>
      <c r="L882" s="24"/>
      <c r="M882" s="26"/>
      <c r="N882" s="27"/>
      <c r="O882" s="24"/>
      <c r="P882" s="24"/>
      <c r="Q882" s="26"/>
      <c r="R882" s="27"/>
      <c r="S882" s="24"/>
      <c r="T882" s="24"/>
      <c r="U882" s="26"/>
      <c r="V882" s="27"/>
      <c r="W882" s="24"/>
      <c r="X882" s="24"/>
      <c r="Y882" s="26"/>
      <c r="Z882" s="24"/>
    </row>
    <row r="883" spans="1:26" x14ac:dyDescent="0.25">
      <c r="A883" s="24"/>
      <c r="B883" s="24"/>
      <c r="C883" s="24"/>
      <c r="D883" s="25"/>
      <c r="E883" s="24"/>
      <c r="F883" s="24"/>
      <c r="G883" s="26"/>
      <c r="H883" s="24"/>
      <c r="I883" s="26"/>
      <c r="J883" s="27"/>
      <c r="K883" s="24"/>
      <c r="L883" s="24"/>
      <c r="M883" s="26"/>
      <c r="N883" s="27"/>
      <c r="O883" s="24"/>
      <c r="P883" s="24"/>
      <c r="Q883" s="26"/>
      <c r="R883" s="27"/>
      <c r="S883" s="24"/>
      <c r="T883" s="24"/>
      <c r="U883" s="26"/>
      <c r="V883" s="27"/>
      <c r="W883" s="24"/>
      <c r="X883" s="24"/>
      <c r="Y883" s="26"/>
      <c r="Z883" s="24"/>
    </row>
    <row r="884" spans="1:26" x14ac:dyDescent="0.25">
      <c r="A884" s="24"/>
      <c r="B884" s="24"/>
      <c r="C884" s="24"/>
      <c r="D884" s="25"/>
      <c r="E884" s="24"/>
      <c r="F884" s="24"/>
      <c r="G884" s="26"/>
      <c r="H884" s="24"/>
      <c r="I884" s="26"/>
      <c r="J884" s="27"/>
      <c r="K884" s="24"/>
      <c r="L884" s="24"/>
      <c r="M884" s="26"/>
      <c r="N884" s="27"/>
      <c r="O884" s="24"/>
      <c r="P884" s="24"/>
      <c r="Q884" s="26"/>
      <c r="R884" s="27"/>
      <c r="S884" s="24"/>
      <c r="T884" s="24"/>
      <c r="U884" s="26"/>
      <c r="V884" s="27"/>
      <c r="W884" s="24"/>
      <c r="X884" s="24"/>
      <c r="Y884" s="26"/>
      <c r="Z884" s="24"/>
    </row>
    <row r="885" spans="1:26" x14ac:dyDescent="0.25">
      <c r="A885" s="24"/>
      <c r="B885" s="24"/>
      <c r="C885" s="24"/>
      <c r="D885" s="25"/>
      <c r="E885" s="24"/>
      <c r="F885" s="24"/>
      <c r="G885" s="26"/>
      <c r="H885" s="24"/>
      <c r="I885" s="26"/>
      <c r="J885" s="27"/>
      <c r="K885" s="24"/>
      <c r="L885" s="24"/>
      <c r="M885" s="26"/>
      <c r="N885" s="27"/>
      <c r="O885" s="24"/>
      <c r="P885" s="24"/>
      <c r="Q885" s="26"/>
      <c r="R885" s="27"/>
      <c r="S885" s="24"/>
      <c r="T885" s="24"/>
      <c r="U885" s="26"/>
      <c r="V885" s="27"/>
      <c r="W885" s="24"/>
      <c r="X885" s="24"/>
      <c r="Y885" s="26"/>
      <c r="Z885" s="24"/>
    </row>
    <row r="886" spans="1:26" x14ac:dyDescent="0.25">
      <c r="A886" s="24"/>
      <c r="B886" s="24"/>
      <c r="C886" s="24"/>
      <c r="D886" s="25"/>
      <c r="E886" s="24"/>
      <c r="F886" s="24"/>
      <c r="G886" s="26"/>
      <c r="H886" s="24"/>
      <c r="I886" s="26"/>
      <c r="J886" s="27"/>
      <c r="K886" s="24"/>
      <c r="L886" s="24"/>
      <c r="M886" s="26"/>
      <c r="N886" s="27"/>
      <c r="O886" s="24"/>
      <c r="P886" s="24"/>
      <c r="Q886" s="26"/>
      <c r="R886" s="27"/>
      <c r="S886" s="24"/>
      <c r="T886" s="24"/>
      <c r="U886" s="26"/>
      <c r="V886" s="27"/>
      <c r="W886" s="24"/>
      <c r="X886" s="24"/>
      <c r="Y886" s="26"/>
      <c r="Z886" s="24"/>
    </row>
    <row r="887" spans="1:26" x14ac:dyDescent="0.25">
      <c r="A887" s="24"/>
      <c r="B887" s="24"/>
      <c r="C887" s="24"/>
      <c r="D887" s="25"/>
      <c r="E887" s="24"/>
      <c r="F887" s="24"/>
      <c r="G887" s="26"/>
      <c r="H887" s="24"/>
      <c r="I887" s="26"/>
      <c r="J887" s="27"/>
      <c r="K887" s="24"/>
      <c r="L887" s="24"/>
      <c r="M887" s="26"/>
      <c r="N887" s="27"/>
      <c r="O887" s="24"/>
      <c r="P887" s="24"/>
      <c r="Q887" s="26"/>
      <c r="R887" s="27"/>
      <c r="S887" s="24"/>
      <c r="T887" s="24"/>
      <c r="U887" s="26"/>
      <c r="V887" s="27"/>
      <c r="W887" s="24"/>
      <c r="X887" s="24"/>
      <c r="Y887" s="26"/>
      <c r="Z887" s="24"/>
    </row>
    <row r="888" spans="1:26" x14ac:dyDescent="0.25">
      <c r="A888" s="24"/>
      <c r="B888" s="24"/>
      <c r="C888" s="24"/>
      <c r="D888" s="25"/>
      <c r="E888" s="24"/>
      <c r="F888" s="24"/>
      <c r="G888" s="26"/>
      <c r="H888" s="24"/>
      <c r="I888" s="26"/>
      <c r="J888" s="27"/>
      <c r="K888" s="24"/>
      <c r="L888" s="24"/>
      <c r="M888" s="26"/>
      <c r="N888" s="27"/>
      <c r="O888" s="24"/>
      <c r="P888" s="24"/>
      <c r="Q888" s="26"/>
      <c r="R888" s="27"/>
      <c r="S888" s="24"/>
      <c r="T888" s="24"/>
      <c r="U888" s="26"/>
      <c r="V888" s="27"/>
      <c r="W888" s="24"/>
      <c r="X888" s="24"/>
      <c r="Y888" s="26"/>
      <c r="Z888" s="24"/>
    </row>
    <row r="889" spans="1:26" x14ac:dyDescent="0.25">
      <c r="A889" s="24"/>
      <c r="B889" s="24"/>
      <c r="C889" s="24"/>
      <c r="D889" s="25"/>
      <c r="E889" s="24"/>
      <c r="F889" s="24"/>
      <c r="G889" s="26"/>
      <c r="H889" s="24"/>
      <c r="I889" s="26"/>
      <c r="J889" s="27"/>
      <c r="K889" s="24"/>
      <c r="L889" s="24"/>
      <c r="M889" s="26"/>
      <c r="N889" s="27"/>
      <c r="O889" s="24"/>
      <c r="P889" s="24"/>
      <c r="Q889" s="26"/>
      <c r="R889" s="27"/>
      <c r="S889" s="24"/>
      <c r="T889" s="24"/>
      <c r="U889" s="26"/>
      <c r="V889" s="27"/>
      <c r="W889" s="24"/>
      <c r="X889" s="24"/>
      <c r="Y889" s="26"/>
      <c r="Z889" s="24"/>
    </row>
    <row r="890" spans="1:26" x14ac:dyDescent="0.25">
      <c r="A890" s="24"/>
      <c r="B890" s="24"/>
      <c r="C890" s="24"/>
      <c r="D890" s="25"/>
      <c r="E890" s="24"/>
      <c r="F890" s="24"/>
      <c r="G890" s="26"/>
      <c r="H890" s="24"/>
      <c r="I890" s="26"/>
      <c r="J890" s="27"/>
      <c r="K890" s="24"/>
      <c r="L890" s="24"/>
      <c r="M890" s="26"/>
      <c r="N890" s="27"/>
      <c r="O890" s="24"/>
      <c r="P890" s="24"/>
      <c r="Q890" s="26"/>
      <c r="R890" s="27"/>
      <c r="S890" s="24"/>
      <c r="T890" s="24"/>
      <c r="U890" s="26"/>
      <c r="V890" s="27"/>
      <c r="W890" s="24"/>
      <c r="X890" s="24"/>
      <c r="Y890" s="26"/>
      <c r="Z890" s="24"/>
    </row>
    <row r="891" spans="1:26" x14ac:dyDescent="0.25">
      <c r="A891" s="24"/>
      <c r="B891" s="24"/>
      <c r="C891" s="24"/>
      <c r="D891" s="25"/>
      <c r="E891" s="24"/>
      <c r="F891" s="24"/>
      <c r="G891" s="26"/>
      <c r="H891" s="24"/>
      <c r="I891" s="26"/>
      <c r="J891" s="27"/>
      <c r="K891" s="24"/>
      <c r="L891" s="24"/>
      <c r="M891" s="26"/>
      <c r="N891" s="27"/>
      <c r="O891" s="24"/>
      <c r="P891" s="24"/>
      <c r="Q891" s="26"/>
      <c r="R891" s="27"/>
      <c r="S891" s="24"/>
      <c r="T891" s="24"/>
      <c r="U891" s="26"/>
      <c r="V891" s="27"/>
      <c r="W891" s="24"/>
      <c r="X891" s="24"/>
      <c r="Y891" s="26"/>
      <c r="Z891" s="24"/>
    </row>
    <row r="892" spans="1:26" x14ac:dyDescent="0.25">
      <c r="A892" s="24"/>
      <c r="B892" s="24"/>
      <c r="C892" s="24"/>
      <c r="D892" s="25"/>
      <c r="E892" s="24"/>
      <c r="F892" s="24"/>
      <c r="G892" s="26"/>
      <c r="H892" s="24"/>
      <c r="I892" s="26"/>
      <c r="J892" s="27"/>
      <c r="K892" s="24"/>
      <c r="L892" s="24"/>
      <c r="M892" s="26"/>
      <c r="N892" s="27"/>
      <c r="O892" s="24"/>
      <c r="P892" s="24"/>
      <c r="Q892" s="26"/>
      <c r="R892" s="27"/>
      <c r="S892" s="24"/>
      <c r="T892" s="24"/>
      <c r="U892" s="26"/>
      <c r="V892" s="27"/>
      <c r="W892" s="24"/>
      <c r="X892" s="24"/>
      <c r="Y892" s="26"/>
      <c r="Z892" s="24"/>
    </row>
    <row r="893" spans="1:26" x14ac:dyDescent="0.25">
      <c r="A893" s="24"/>
      <c r="B893" s="24"/>
      <c r="C893" s="24"/>
      <c r="D893" s="25"/>
      <c r="E893" s="24"/>
      <c r="F893" s="24"/>
      <c r="G893" s="26"/>
      <c r="H893" s="24"/>
      <c r="I893" s="26"/>
      <c r="J893" s="27"/>
      <c r="K893" s="24"/>
      <c r="L893" s="24"/>
      <c r="M893" s="26"/>
      <c r="N893" s="27"/>
      <c r="O893" s="24"/>
      <c r="P893" s="24"/>
      <c r="Q893" s="26"/>
      <c r="R893" s="27"/>
      <c r="S893" s="24"/>
      <c r="T893" s="24"/>
      <c r="U893" s="26"/>
      <c r="V893" s="27"/>
      <c r="W893" s="24"/>
      <c r="X893" s="24"/>
      <c r="Y893" s="26"/>
      <c r="Z893" s="24"/>
    </row>
    <row r="894" spans="1:26" x14ac:dyDescent="0.25">
      <c r="A894" s="24"/>
      <c r="B894" s="24"/>
      <c r="C894" s="24"/>
      <c r="D894" s="25"/>
      <c r="E894" s="24"/>
      <c r="F894" s="24"/>
      <c r="G894" s="26"/>
      <c r="H894" s="24"/>
      <c r="I894" s="26"/>
      <c r="J894" s="27"/>
      <c r="K894" s="24"/>
      <c r="L894" s="24"/>
      <c r="M894" s="26"/>
      <c r="N894" s="27"/>
      <c r="O894" s="24"/>
      <c r="P894" s="24"/>
      <c r="Q894" s="26"/>
      <c r="R894" s="27"/>
      <c r="S894" s="24"/>
      <c r="T894" s="24"/>
      <c r="U894" s="26"/>
      <c r="V894" s="27"/>
      <c r="W894" s="24"/>
      <c r="X894" s="24"/>
      <c r="Y894" s="26"/>
      <c r="Z894" s="24"/>
    </row>
    <row r="895" spans="1:26" x14ac:dyDescent="0.25">
      <c r="A895" s="24"/>
      <c r="B895" s="24"/>
      <c r="C895" s="24"/>
      <c r="D895" s="25"/>
      <c r="E895" s="24"/>
      <c r="F895" s="24"/>
      <c r="G895" s="26"/>
      <c r="H895" s="24"/>
      <c r="I895" s="26"/>
      <c r="J895" s="27"/>
      <c r="K895" s="24"/>
      <c r="L895" s="24"/>
      <c r="M895" s="26"/>
      <c r="N895" s="27"/>
      <c r="O895" s="24"/>
      <c r="P895" s="24"/>
      <c r="Q895" s="26"/>
      <c r="R895" s="27"/>
      <c r="S895" s="24"/>
      <c r="T895" s="24"/>
      <c r="U895" s="26"/>
      <c r="V895" s="27"/>
      <c r="W895" s="24"/>
      <c r="X895" s="24"/>
      <c r="Y895" s="26"/>
      <c r="Z895" s="24"/>
    </row>
    <row r="896" spans="1:26" x14ac:dyDescent="0.25">
      <c r="A896" s="24"/>
      <c r="B896" s="24"/>
      <c r="C896" s="24"/>
      <c r="D896" s="25"/>
      <c r="E896" s="24"/>
      <c r="F896" s="24"/>
      <c r="G896" s="26"/>
      <c r="H896" s="24"/>
      <c r="I896" s="26"/>
      <c r="J896" s="27"/>
      <c r="K896" s="24"/>
      <c r="L896" s="24"/>
      <c r="M896" s="26"/>
      <c r="N896" s="27"/>
      <c r="O896" s="24"/>
      <c r="P896" s="24"/>
      <c r="Q896" s="26"/>
      <c r="R896" s="27"/>
      <c r="S896" s="24"/>
      <c r="T896" s="24"/>
      <c r="U896" s="26"/>
      <c r="V896" s="27"/>
      <c r="W896" s="24"/>
      <c r="X896" s="24"/>
      <c r="Y896" s="26"/>
      <c r="Z896" s="24"/>
    </row>
    <row r="897" spans="1:26" x14ac:dyDescent="0.25">
      <c r="A897" s="24"/>
      <c r="B897" s="24"/>
      <c r="C897" s="24"/>
      <c r="D897" s="25"/>
      <c r="E897" s="24"/>
      <c r="F897" s="24"/>
      <c r="G897" s="26"/>
      <c r="H897" s="24"/>
      <c r="I897" s="26"/>
      <c r="J897" s="27"/>
      <c r="K897" s="24"/>
      <c r="L897" s="24"/>
      <c r="M897" s="26"/>
      <c r="N897" s="27"/>
      <c r="O897" s="24"/>
      <c r="P897" s="24"/>
      <c r="Q897" s="26"/>
      <c r="R897" s="27"/>
      <c r="S897" s="24"/>
      <c r="T897" s="24"/>
      <c r="U897" s="26"/>
      <c r="V897" s="27"/>
      <c r="W897" s="24"/>
      <c r="X897" s="24"/>
      <c r="Y897" s="26"/>
      <c r="Z897" s="24"/>
    </row>
    <row r="898" spans="1:26" x14ac:dyDescent="0.25">
      <c r="A898" s="24"/>
      <c r="B898" s="24"/>
      <c r="C898" s="24"/>
      <c r="D898" s="25"/>
      <c r="E898" s="24"/>
      <c r="F898" s="24"/>
      <c r="G898" s="26"/>
      <c r="H898" s="24"/>
      <c r="I898" s="26"/>
      <c r="J898" s="27"/>
      <c r="K898" s="24"/>
      <c r="L898" s="24"/>
      <c r="M898" s="26"/>
      <c r="N898" s="27"/>
      <c r="O898" s="24"/>
      <c r="P898" s="24"/>
      <c r="Q898" s="26"/>
      <c r="R898" s="27"/>
      <c r="S898" s="24"/>
      <c r="T898" s="24"/>
      <c r="U898" s="26"/>
      <c r="V898" s="27"/>
      <c r="W898" s="24"/>
      <c r="X898" s="24"/>
      <c r="Y898" s="26"/>
      <c r="Z898" s="24"/>
    </row>
    <row r="899" spans="1:26" x14ac:dyDescent="0.25">
      <c r="A899" s="24"/>
      <c r="B899" s="24"/>
      <c r="C899" s="24"/>
      <c r="D899" s="25"/>
      <c r="E899" s="24"/>
      <c r="F899" s="24"/>
      <c r="G899" s="26"/>
      <c r="H899" s="24"/>
      <c r="I899" s="26"/>
      <c r="J899" s="27"/>
      <c r="K899" s="24"/>
      <c r="L899" s="24"/>
      <c r="M899" s="26"/>
      <c r="N899" s="27"/>
      <c r="O899" s="24"/>
      <c r="P899" s="24"/>
      <c r="Q899" s="26"/>
      <c r="R899" s="27"/>
      <c r="S899" s="24"/>
      <c r="T899" s="24"/>
      <c r="U899" s="26"/>
      <c r="V899" s="27"/>
      <c r="W899" s="24"/>
      <c r="X899" s="24"/>
      <c r="Y899" s="26"/>
      <c r="Z899" s="24"/>
    </row>
    <row r="900" spans="1:26" x14ac:dyDescent="0.25">
      <c r="A900" s="24"/>
      <c r="B900" s="24"/>
      <c r="C900" s="24"/>
      <c r="D900" s="25"/>
      <c r="E900" s="24"/>
      <c r="F900" s="24"/>
      <c r="G900" s="26"/>
      <c r="H900" s="24"/>
      <c r="I900" s="26"/>
      <c r="J900" s="27"/>
      <c r="K900" s="24"/>
      <c r="L900" s="24"/>
      <c r="M900" s="26"/>
      <c r="N900" s="27"/>
      <c r="O900" s="24"/>
      <c r="P900" s="24"/>
      <c r="Q900" s="26"/>
      <c r="R900" s="27"/>
      <c r="S900" s="24"/>
      <c r="T900" s="24"/>
      <c r="U900" s="26"/>
      <c r="V900" s="27"/>
      <c r="W900" s="24"/>
      <c r="X900" s="24"/>
      <c r="Y900" s="26"/>
      <c r="Z900" s="24"/>
    </row>
    <row r="901" spans="1:26" x14ac:dyDescent="0.25">
      <c r="A901" s="24"/>
      <c r="B901" s="24"/>
      <c r="C901" s="24"/>
      <c r="D901" s="25"/>
      <c r="E901" s="24"/>
      <c r="F901" s="24"/>
      <c r="G901" s="26"/>
      <c r="H901" s="24"/>
      <c r="I901" s="26"/>
      <c r="J901" s="27"/>
      <c r="K901" s="24"/>
      <c r="L901" s="24"/>
      <c r="M901" s="26"/>
      <c r="N901" s="27"/>
      <c r="O901" s="24"/>
      <c r="P901" s="24"/>
      <c r="Q901" s="26"/>
      <c r="R901" s="27"/>
      <c r="S901" s="24"/>
      <c r="T901" s="24"/>
      <c r="U901" s="26"/>
      <c r="V901" s="27"/>
      <c r="W901" s="24"/>
      <c r="X901" s="24"/>
      <c r="Y901" s="26"/>
      <c r="Z901" s="24"/>
    </row>
    <row r="902" spans="1:26" x14ac:dyDescent="0.25">
      <c r="A902" s="24"/>
      <c r="B902" s="24"/>
      <c r="C902" s="24"/>
      <c r="D902" s="25"/>
      <c r="E902" s="24"/>
      <c r="F902" s="24"/>
      <c r="G902" s="26"/>
      <c r="H902" s="24"/>
      <c r="I902" s="26"/>
      <c r="J902" s="27"/>
      <c r="K902" s="24"/>
      <c r="L902" s="24"/>
      <c r="M902" s="26"/>
      <c r="N902" s="27"/>
      <c r="O902" s="24"/>
      <c r="P902" s="24"/>
      <c r="Q902" s="26"/>
      <c r="R902" s="27"/>
      <c r="S902" s="24"/>
      <c r="T902" s="24"/>
      <c r="U902" s="26"/>
      <c r="V902" s="27"/>
      <c r="W902" s="24"/>
      <c r="X902" s="24"/>
      <c r="Y902" s="26"/>
      <c r="Z902" s="24"/>
    </row>
    <row r="903" spans="1:26" x14ac:dyDescent="0.25">
      <c r="A903" s="24"/>
      <c r="B903" s="24"/>
      <c r="C903" s="24"/>
      <c r="D903" s="25"/>
      <c r="E903" s="24"/>
      <c r="F903" s="24"/>
      <c r="G903" s="26"/>
      <c r="H903" s="24"/>
      <c r="I903" s="26"/>
      <c r="J903" s="27"/>
      <c r="K903" s="24"/>
      <c r="L903" s="24"/>
      <c r="M903" s="26"/>
      <c r="N903" s="27"/>
      <c r="O903" s="24"/>
      <c r="P903" s="24"/>
      <c r="Q903" s="26"/>
      <c r="R903" s="27"/>
      <c r="S903" s="24"/>
      <c r="T903" s="24"/>
      <c r="U903" s="26"/>
      <c r="V903" s="27"/>
      <c r="W903" s="24"/>
      <c r="X903" s="24"/>
      <c r="Y903" s="26"/>
      <c r="Z903" s="24"/>
    </row>
    <row r="904" spans="1:26" x14ac:dyDescent="0.25">
      <c r="A904" s="24"/>
      <c r="B904" s="24"/>
      <c r="C904" s="24"/>
      <c r="D904" s="25"/>
      <c r="E904" s="24"/>
      <c r="F904" s="24"/>
      <c r="G904" s="26"/>
      <c r="H904" s="24"/>
      <c r="I904" s="26"/>
      <c r="J904" s="27"/>
      <c r="K904" s="24"/>
      <c r="L904" s="24"/>
      <c r="M904" s="26"/>
      <c r="N904" s="27"/>
      <c r="O904" s="24"/>
      <c r="P904" s="24"/>
      <c r="Q904" s="26"/>
      <c r="R904" s="27"/>
      <c r="S904" s="24"/>
      <c r="T904" s="24"/>
      <c r="U904" s="26"/>
      <c r="V904" s="27"/>
      <c r="W904" s="24"/>
      <c r="X904" s="24"/>
      <c r="Y904" s="26"/>
      <c r="Z904" s="24"/>
    </row>
    <row r="905" spans="1:26" x14ac:dyDescent="0.25">
      <c r="A905" s="24"/>
      <c r="B905" s="24"/>
      <c r="C905" s="24"/>
      <c r="D905" s="25"/>
      <c r="E905" s="24"/>
      <c r="F905" s="24"/>
      <c r="G905" s="26"/>
      <c r="H905" s="24"/>
      <c r="I905" s="26"/>
      <c r="J905" s="27"/>
      <c r="K905" s="24"/>
      <c r="L905" s="24"/>
      <c r="M905" s="26"/>
      <c r="N905" s="27"/>
      <c r="O905" s="24"/>
      <c r="P905" s="24"/>
      <c r="Q905" s="26"/>
      <c r="R905" s="27"/>
      <c r="S905" s="24"/>
      <c r="T905" s="24"/>
      <c r="U905" s="26"/>
      <c r="V905" s="27"/>
      <c r="W905" s="24"/>
      <c r="X905" s="24"/>
      <c r="Y905" s="26"/>
      <c r="Z905" s="24"/>
    </row>
    <row r="906" spans="1:26" x14ac:dyDescent="0.25">
      <c r="A906" s="24"/>
      <c r="B906" s="24"/>
      <c r="C906" s="24"/>
      <c r="D906" s="25"/>
      <c r="E906" s="24"/>
      <c r="F906" s="24"/>
      <c r="G906" s="26"/>
      <c r="H906" s="24"/>
      <c r="I906" s="26"/>
      <c r="J906" s="27"/>
      <c r="K906" s="24"/>
      <c r="L906" s="24"/>
      <c r="M906" s="26"/>
      <c r="N906" s="27"/>
      <c r="O906" s="24"/>
      <c r="P906" s="24"/>
      <c r="Q906" s="26"/>
      <c r="R906" s="27"/>
      <c r="S906" s="24"/>
      <c r="T906" s="24"/>
      <c r="U906" s="26"/>
      <c r="V906" s="27"/>
      <c r="W906" s="24"/>
      <c r="X906" s="24"/>
      <c r="Y906" s="26"/>
      <c r="Z906" s="24"/>
    </row>
    <row r="907" spans="1:26" x14ac:dyDescent="0.25">
      <c r="A907" s="24"/>
      <c r="B907" s="24"/>
      <c r="C907" s="24"/>
      <c r="D907" s="25"/>
      <c r="E907" s="24"/>
      <c r="F907" s="24"/>
      <c r="G907" s="26"/>
      <c r="H907" s="24"/>
      <c r="I907" s="26"/>
      <c r="J907" s="27"/>
      <c r="K907" s="24"/>
      <c r="L907" s="24"/>
      <c r="M907" s="26"/>
      <c r="N907" s="27"/>
      <c r="O907" s="24"/>
      <c r="P907" s="24"/>
      <c r="Q907" s="26"/>
      <c r="R907" s="27"/>
      <c r="S907" s="24"/>
      <c r="T907" s="24"/>
      <c r="U907" s="26"/>
      <c r="V907" s="27"/>
      <c r="W907" s="24"/>
      <c r="X907" s="24"/>
      <c r="Y907" s="26"/>
      <c r="Z907" s="24"/>
    </row>
    <row r="908" spans="1:26" x14ac:dyDescent="0.25">
      <c r="A908" s="24"/>
      <c r="B908" s="24"/>
      <c r="C908" s="24"/>
      <c r="D908" s="25"/>
      <c r="E908" s="24"/>
      <c r="F908" s="24"/>
      <c r="G908" s="26"/>
      <c r="H908" s="24"/>
      <c r="I908" s="26"/>
      <c r="J908" s="27"/>
      <c r="K908" s="24"/>
      <c r="L908" s="24"/>
      <c r="M908" s="26"/>
      <c r="N908" s="27"/>
      <c r="O908" s="24"/>
      <c r="P908" s="24"/>
      <c r="Q908" s="26"/>
      <c r="R908" s="27"/>
      <c r="S908" s="24"/>
      <c r="T908" s="24"/>
      <c r="U908" s="26"/>
      <c r="V908" s="27"/>
      <c r="W908" s="24"/>
      <c r="X908" s="24"/>
      <c r="Y908" s="26"/>
      <c r="Z908" s="24"/>
    </row>
    <row r="909" spans="1:26" x14ac:dyDescent="0.25">
      <c r="A909" s="24"/>
      <c r="B909" s="24"/>
      <c r="C909" s="24"/>
      <c r="D909" s="25"/>
      <c r="E909" s="24"/>
      <c r="F909" s="24"/>
      <c r="G909" s="26"/>
      <c r="H909" s="24"/>
      <c r="I909" s="26"/>
      <c r="J909" s="27"/>
      <c r="K909" s="24"/>
      <c r="L909" s="24"/>
      <c r="M909" s="26"/>
      <c r="N909" s="27"/>
      <c r="O909" s="24"/>
      <c r="P909" s="24"/>
      <c r="Q909" s="26"/>
      <c r="R909" s="27"/>
      <c r="S909" s="24"/>
      <c r="T909" s="24"/>
      <c r="U909" s="26"/>
      <c r="V909" s="27"/>
      <c r="W909" s="24"/>
      <c r="X909" s="24"/>
      <c r="Y909" s="26"/>
      <c r="Z909" s="24"/>
    </row>
    <row r="910" spans="1:26" x14ac:dyDescent="0.25">
      <c r="A910" s="24"/>
      <c r="B910" s="24"/>
      <c r="C910" s="24"/>
      <c r="D910" s="25"/>
      <c r="E910" s="24"/>
      <c r="F910" s="24"/>
      <c r="G910" s="26"/>
      <c r="H910" s="24"/>
      <c r="I910" s="26"/>
      <c r="J910" s="27"/>
      <c r="K910" s="24"/>
      <c r="L910" s="24"/>
      <c r="M910" s="26"/>
      <c r="N910" s="27"/>
      <c r="O910" s="24"/>
      <c r="P910" s="24"/>
      <c r="Q910" s="26"/>
      <c r="R910" s="27"/>
      <c r="S910" s="24"/>
      <c r="T910" s="24"/>
      <c r="U910" s="26"/>
      <c r="V910" s="27"/>
      <c r="W910" s="24"/>
      <c r="X910" s="24"/>
      <c r="Y910" s="26"/>
      <c r="Z910" s="24"/>
    </row>
    <row r="911" spans="1:26" x14ac:dyDescent="0.25">
      <c r="A911" s="24"/>
      <c r="B911" s="24"/>
      <c r="C911" s="24"/>
      <c r="D911" s="25"/>
      <c r="E911" s="24"/>
      <c r="F911" s="24"/>
      <c r="G911" s="26"/>
      <c r="H911" s="24"/>
      <c r="I911" s="26"/>
      <c r="J911" s="27"/>
      <c r="K911" s="24"/>
      <c r="L911" s="24"/>
      <c r="M911" s="26"/>
      <c r="N911" s="27"/>
      <c r="O911" s="24"/>
      <c r="P911" s="24"/>
      <c r="Q911" s="26"/>
      <c r="R911" s="27"/>
      <c r="S911" s="24"/>
      <c r="T911" s="24"/>
      <c r="U911" s="26"/>
      <c r="V911" s="27"/>
      <c r="W911" s="24"/>
      <c r="X911" s="24"/>
      <c r="Y911" s="26"/>
      <c r="Z911" s="24"/>
    </row>
    <row r="912" spans="1:26" x14ac:dyDescent="0.25">
      <c r="A912" s="24"/>
      <c r="B912" s="24"/>
      <c r="C912" s="24"/>
      <c r="D912" s="25"/>
      <c r="E912" s="24"/>
      <c r="F912" s="24"/>
      <c r="G912" s="26"/>
      <c r="H912" s="24"/>
      <c r="I912" s="26"/>
      <c r="J912" s="27"/>
      <c r="K912" s="24"/>
      <c r="L912" s="24"/>
      <c r="M912" s="26"/>
      <c r="N912" s="27"/>
      <c r="O912" s="24"/>
      <c r="P912" s="24"/>
      <c r="Q912" s="26"/>
      <c r="R912" s="27"/>
      <c r="S912" s="24"/>
      <c r="T912" s="24"/>
      <c r="U912" s="26"/>
      <c r="V912" s="27"/>
      <c r="W912" s="24"/>
      <c r="X912" s="24"/>
      <c r="Y912" s="26"/>
      <c r="Z912" s="24"/>
    </row>
    <row r="913" spans="1:26" x14ac:dyDescent="0.25">
      <c r="A913" s="24"/>
      <c r="B913" s="24"/>
      <c r="C913" s="24"/>
      <c r="D913" s="25"/>
      <c r="E913" s="24"/>
      <c r="F913" s="24"/>
      <c r="G913" s="26"/>
      <c r="H913" s="24"/>
      <c r="I913" s="26"/>
      <c r="J913" s="27"/>
      <c r="K913" s="24"/>
      <c r="L913" s="24"/>
      <c r="M913" s="26"/>
      <c r="N913" s="27"/>
      <c r="O913" s="24"/>
      <c r="P913" s="24"/>
      <c r="Q913" s="26"/>
      <c r="R913" s="27"/>
      <c r="S913" s="24"/>
      <c r="T913" s="24"/>
      <c r="U913" s="26"/>
      <c r="V913" s="27"/>
      <c r="W913" s="24"/>
      <c r="X913" s="24"/>
      <c r="Y913" s="26"/>
      <c r="Z913" s="24"/>
    </row>
    <row r="914" spans="1:26" x14ac:dyDescent="0.25">
      <c r="A914" s="24"/>
      <c r="B914" s="24"/>
      <c r="C914" s="24"/>
      <c r="D914" s="25"/>
      <c r="E914" s="24"/>
      <c r="F914" s="24"/>
      <c r="G914" s="26"/>
      <c r="H914" s="24"/>
      <c r="I914" s="26"/>
      <c r="J914" s="27"/>
      <c r="K914" s="24"/>
      <c r="L914" s="24"/>
      <c r="M914" s="26"/>
      <c r="N914" s="27"/>
      <c r="O914" s="24"/>
      <c r="P914" s="24"/>
      <c r="Q914" s="26"/>
      <c r="R914" s="27"/>
      <c r="S914" s="24"/>
      <c r="T914" s="24"/>
      <c r="U914" s="26"/>
      <c r="V914" s="27"/>
      <c r="W914" s="24"/>
      <c r="X914" s="24"/>
      <c r="Y914" s="26"/>
      <c r="Z914" s="24"/>
    </row>
    <row r="915" spans="1:26" x14ac:dyDescent="0.25">
      <c r="A915" s="24"/>
      <c r="B915" s="24"/>
      <c r="C915" s="24"/>
      <c r="D915" s="25"/>
      <c r="E915" s="24"/>
      <c r="F915" s="24"/>
      <c r="G915" s="26"/>
      <c r="H915" s="24"/>
      <c r="I915" s="26"/>
      <c r="J915" s="27"/>
      <c r="K915" s="24"/>
      <c r="L915" s="24"/>
      <c r="M915" s="26"/>
      <c r="N915" s="27"/>
      <c r="O915" s="24"/>
      <c r="P915" s="24"/>
      <c r="Q915" s="26"/>
      <c r="R915" s="27"/>
      <c r="S915" s="24"/>
      <c r="T915" s="24"/>
      <c r="U915" s="26"/>
      <c r="V915" s="27"/>
      <c r="W915" s="24"/>
      <c r="X915" s="24"/>
      <c r="Y915" s="26"/>
      <c r="Z915" s="24"/>
    </row>
    <row r="916" spans="1:26" x14ac:dyDescent="0.25">
      <c r="A916" s="24"/>
      <c r="B916" s="24"/>
      <c r="C916" s="24"/>
      <c r="D916" s="25"/>
      <c r="E916" s="24"/>
      <c r="F916" s="24"/>
      <c r="G916" s="26"/>
      <c r="H916" s="24"/>
      <c r="I916" s="26"/>
      <c r="J916" s="27"/>
      <c r="K916" s="24"/>
      <c r="L916" s="24"/>
      <c r="M916" s="26"/>
      <c r="N916" s="27"/>
      <c r="O916" s="24"/>
      <c r="P916" s="24"/>
      <c r="Q916" s="26"/>
      <c r="R916" s="27"/>
      <c r="S916" s="24"/>
      <c r="T916" s="24"/>
      <c r="U916" s="26"/>
      <c r="V916" s="27"/>
      <c r="W916" s="24"/>
      <c r="X916" s="24"/>
      <c r="Y916" s="26"/>
      <c r="Z916" s="24"/>
    </row>
    <row r="917" spans="1:26" x14ac:dyDescent="0.25">
      <c r="A917" s="24"/>
      <c r="B917" s="24"/>
      <c r="C917" s="24"/>
      <c r="D917" s="25"/>
      <c r="E917" s="24"/>
      <c r="F917" s="24"/>
      <c r="G917" s="26"/>
      <c r="H917" s="24"/>
      <c r="I917" s="26"/>
      <c r="J917" s="27"/>
      <c r="K917" s="24"/>
      <c r="L917" s="24"/>
      <c r="M917" s="26"/>
      <c r="N917" s="27"/>
      <c r="O917" s="24"/>
      <c r="P917" s="24"/>
      <c r="Q917" s="26"/>
      <c r="R917" s="27"/>
      <c r="S917" s="24"/>
      <c r="T917" s="24"/>
      <c r="U917" s="26"/>
      <c r="V917" s="27"/>
      <c r="W917" s="24"/>
      <c r="X917" s="24"/>
      <c r="Y917" s="26"/>
      <c r="Z917" s="24"/>
    </row>
    <row r="918" spans="1:26" x14ac:dyDescent="0.25">
      <c r="A918" s="24"/>
      <c r="B918" s="24"/>
      <c r="C918" s="24"/>
      <c r="D918" s="25"/>
      <c r="E918" s="24"/>
      <c r="F918" s="24"/>
      <c r="G918" s="26"/>
      <c r="H918" s="24"/>
      <c r="I918" s="26"/>
      <c r="J918" s="27"/>
      <c r="K918" s="24"/>
      <c r="L918" s="24"/>
      <c r="M918" s="26"/>
      <c r="N918" s="27"/>
      <c r="O918" s="24"/>
      <c r="P918" s="24"/>
      <c r="Q918" s="26"/>
      <c r="R918" s="27"/>
      <c r="S918" s="24"/>
      <c r="T918" s="24"/>
      <c r="U918" s="26"/>
      <c r="V918" s="27"/>
      <c r="W918" s="24"/>
      <c r="X918" s="24"/>
      <c r="Y918" s="26"/>
      <c r="Z918" s="24"/>
    </row>
    <row r="919" spans="1:26" x14ac:dyDescent="0.25">
      <c r="A919" s="24"/>
      <c r="B919" s="24"/>
      <c r="C919" s="24"/>
      <c r="D919" s="25"/>
      <c r="E919" s="24"/>
      <c r="F919" s="24"/>
      <c r="G919" s="26"/>
      <c r="H919" s="24"/>
      <c r="I919" s="26"/>
      <c r="J919" s="27"/>
      <c r="K919" s="24"/>
      <c r="L919" s="24"/>
      <c r="M919" s="26"/>
      <c r="N919" s="27"/>
      <c r="O919" s="24"/>
      <c r="P919" s="24"/>
      <c r="Q919" s="26"/>
      <c r="R919" s="27"/>
      <c r="S919" s="24"/>
      <c r="T919" s="24"/>
      <c r="U919" s="26"/>
      <c r="V919" s="27"/>
      <c r="W919" s="24"/>
      <c r="X919" s="24"/>
      <c r="Y919" s="26"/>
      <c r="Z919" s="24"/>
    </row>
    <row r="920" spans="1:26" x14ac:dyDescent="0.25">
      <c r="A920" s="24"/>
      <c r="B920" s="24"/>
      <c r="C920" s="24"/>
      <c r="D920" s="25"/>
      <c r="E920" s="24"/>
      <c r="F920" s="24"/>
      <c r="G920" s="26"/>
      <c r="H920" s="24"/>
      <c r="I920" s="26"/>
      <c r="J920" s="27"/>
      <c r="K920" s="24"/>
      <c r="L920" s="24"/>
      <c r="M920" s="26"/>
      <c r="N920" s="27"/>
      <c r="O920" s="24"/>
      <c r="P920" s="24"/>
      <c r="Q920" s="26"/>
      <c r="R920" s="27"/>
      <c r="S920" s="24"/>
      <c r="T920" s="24"/>
      <c r="U920" s="26"/>
      <c r="V920" s="27"/>
      <c r="W920" s="24"/>
      <c r="X920" s="24"/>
      <c r="Y920" s="26"/>
      <c r="Z920" s="24"/>
    </row>
    <row r="921" spans="1:26" x14ac:dyDescent="0.25">
      <c r="A921" s="24"/>
      <c r="B921" s="24"/>
      <c r="C921" s="24"/>
      <c r="D921" s="25"/>
      <c r="E921" s="24"/>
      <c r="F921" s="24"/>
      <c r="G921" s="26"/>
      <c r="H921" s="24"/>
      <c r="I921" s="26"/>
      <c r="J921" s="27"/>
      <c r="K921" s="24"/>
      <c r="L921" s="24"/>
      <c r="M921" s="26"/>
      <c r="N921" s="27"/>
      <c r="O921" s="24"/>
      <c r="P921" s="24"/>
      <c r="Q921" s="26"/>
      <c r="R921" s="27"/>
      <c r="S921" s="24"/>
      <c r="T921" s="24"/>
      <c r="U921" s="26"/>
      <c r="V921" s="27"/>
      <c r="W921" s="24"/>
      <c r="X921" s="24"/>
      <c r="Y921" s="26"/>
      <c r="Z921" s="24"/>
    </row>
    <row r="922" spans="1:26" x14ac:dyDescent="0.25">
      <c r="A922" s="24"/>
      <c r="B922" s="24"/>
      <c r="C922" s="24"/>
      <c r="D922" s="25"/>
      <c r="E922" s="24"/>
      <c r="F922" s="24"/>
      <c r="G922" s="26"/>
      <c r="H922" s="24"/>
      <c r="I922" s="26"/>
      <c r="J922" s="27"/>
      <c r="K922" s="24"/>
      <c r="L922" s="24"/>
      <c r="M922" s="26"/>
      <c r="N922" s="27"/>
      <c r="O922" s="24"/>
      <c r="P922" s="24"/>
      <c r="Q922" s="26"/>
      <c r="R922" s="27"/>
      <c r="S922" s="24"/>
      <c r="T922" s="24"/>
      <c r="U922" s="26"/>
      <c r="V922" s="27"/>
      <c r="W922" s="24"/>
      <c r="X922" s="24"/>
      <c r="Y922" s="26"/>
      <c r="Z922" s="24"/>
    </row>
    <row r="923" spans="1:26" x14ac:dyDescent="0.25">
      <c r="A923" s="24"/>
      <c r="B923" s="24"/>
      <c r="C923" s="24"/>
      <c r="D923" s="25"/>
      <c r="E923" s="24"/>
      <c r="F923" s="24"/>
      <c r="G923" s="26"/>
      <c r="H923" s="24"/>
      <c r="I923" s="26"/>
      <c r="J923" s="27"/>
      <c r="K923" s="24"/>
      <c r="L923" s="24"/>
      <c r="M923" s="26"/>
      <c r="N923" s="27"/>
      <c r="O923" s="24"/>
      <c r="P923" s="24"/>
      <c r="Q923" s="26"/>
      <c r="R923" s="27"/>
      <c r="S923" s="24"/>
      <c r="T923" s="24"/>
      <c r="U923" s="26"/>
      <c r="V923" s="27"/>
      <c r="W923" s="24"/>
      <c r="X923" s="24"/>
      <c r="Y923" s="26"/>
      <c r="Z923" s="24"/>
    </row>
    <row r="924" spans="1:26" x14ac:dyDescent="0.25">
      <c r="A924" s="24"/>
      <c r="B924" s="24"/>
      <c r="C924" s="24"/>
      <c r="D924" s="25"/>
      <c r="E924" s="24"/>
      <c r="F924" s="24"/>
      <c r="G924" s="26"/>
      <c r="H924" s="24"/>
      <c r="I924" s="26"/>
      <c r="J924" s="27"/>
      <c r="K924" s="24"/>
      <c r="L924" s="24"/>
      <c r="M924" s="26"/>
      <c r="N924" s="27"/>
      <c r="O924" s="24"/>
      <c r="P924" s="24"/>
      <c r="Q924" s="26"/>
      <c r="R924" s="27"/>
      <c r="S924" s="24"/>
      <c r="T924" s="24"/>
      <c r="U924" s="26"/>
      <c r="V924" s="27"/>
      <c r="W924" s="24"/>
      <c r="X924" s="24"/>
      <c r="Y924" s="26"/>
      <c r="Z924" s="24"/>
    </row>
    <row r="925" spans="1:26" x14ac:dyDescent="0.25">
      <c r="A925" s="24"/>
      <c r="B925" s="24"/>
      <c r="C925" s="24"/>
      <c r="D925" s="25"/>
      <c r="E925" s="24"/>
      <c r="F925" s="24"/>
      <c r="G925" s="26"/>
      <c r="H925" s="24"/>
      <c r="I925" s="26"/>
      <c r="J925" s="27"/>
      <c r="K925" s="24"/>
      <c r="L925" s="24"/>
      <c r="M925" s="26"/>
      <c r="N925" s="27"/>
      <c r="O925" s="24"/>
      <c r="P925" s="24"/>
      <c r="Q925" s="26"/>
      <c r="R925" s="27"/>
      <c r="S925" s="24"/>
      <c r="T925" s="24"/>
      <c r="U925" s="26"/>
      <c r="V925" s="27"/>
      <c r="W925" s="24"/>
      <c r="X925" s="24"/>
      <c r="Y925" s="26"/>
      <c r="Z925" s="24"/>
    </row>
    <row r="926" spans="1:26" x14ac:dyDescent="0.25">
      <c r="A926" s="24"/>
      <c r="B926" s="24"/>
      <c r="C926" s="24"/>
      <c r="D926" s="25"/>
      <c r="E926" s="24"/>
      <c r="F926" s="24"/>
      <c r="G926" s="26"/>
      <c r="H926" s="24"/>
      <c r="I926" s="26"/>
      <c r="J926" s="27"/>
      <c r="K926" s="24"/>
      <c r="L926" s="24"/>
      <c r="M926" s="26"/>
      <c r="N926" s="27"/>
      <c r="O926" s="24"/>
      <c r="P926" s="24"/>
      <c r="Q926" s="26"/>
      <c r="R926" s="27"/>
      <c r="S926" s="24"/>
      <c r="T926" s="24"/>
      <c r="U926" s="26"/>
      <c r="V926" s="27"/>
      <c r="W926" s="24"/>
      <c r="X926" s="24"/>
      <c r="Y926" s="26"/>
      <c r="Z926" s="24"/>
    </row>
    <row r="927" spans="1:26" x14ac:dyDescent="0.25">
      <c r="A927" s="24"/>
      <c r="B927" s="24"/>
      <c r="C927" s="24"/>
      <c r="D927" s="25"/>
      <c r="E927" s="24"/>
      <c r="F927" s="24"/>
      <c r="G927" s="26"/>
      <c r="H927" s="24"/>
      <c r="I927" s="26"/>
      <c r="J927" s="27"/>
      <c r="K927" s="24"/>
      <c r="L927" s="24"/>
      <c r="M927" s="26"/>
      <c r="N927" s="27"/>
      <c r="O927" s="24"/>
      <c r="P927" s="24"/>
      <c r="Q927" s="26"/>
      <c r="R927" s="27"/>
      <c r="S927" s="24"/>
      <c r="T927" s="24"/>
      <c r="U927" s="26"/>
      <c r="V927" s="27"/>
      <c r="W927" s="24"/>
      <c r="X927" s="24"/>
      <c r="Y927" s="26"/>
      <c r="Z927" s="24"/>
    </row>
    <row r="928" spans="1:26" x14ac:dyDescent="0.25">
      <c r="A928" s="24"/>
      <c r="B928" s="24"/>
      <c r="C928" s="24"/>
      <c r="D928" s="25"/>
      <c r="E928" s="24"/>
      <c r="F928" s="24"/>
      <c r="G928" s="26"/>
      <c r="H928" s="24"/>
      <c r="I928" s="26"/>
      <c r="J928" s="27"/>
      <c r="K928" s="24"/>
      <c r="L928" s="24"/>
      <c r="M928" s="26"/>
      <c r="N928" s="27"/>
      <c r="O928" s="24"/>
      <c r="P928" s="24"/>
      <c r="Q928" s="26"/>
      <c r="R928" s="27"/>
      <c r="S928" s="24"/>
      <c r="T928" s="24"/>
      <c r="U928" s="26"/>
      <c r="V928" s="27"/>
      <c r="W928" s="24"/>
      <c r="X928" s="24"/>
      <c r="Y928" s="26"/>
      <c r="Z928" s="24"/>
    </row>
    <row r="929" spans="1:26" x14ac:dyDescent="0.25">
      <c r="A929" s="24"/>
      <c r="B929" s="24"/>
      <c r="C929" s="24"/>
      <c r="D929" s="25"/>
      <c r="E929" s="24"/>
      <c r="F929" s="24"/>
      <c r="G929" s="26"/>
      <c r="H929" s="24"/>
      <c r="I929" s="26"/>
      <c r="J929" s="27"/>
      <c r="K929" s="24"/>
      <c r="L929" s="24"/>
      <c r="M929" s="26"/>
      <c r="N929" s="27"/>
      <c r="O929" s="24"/>
      <c r="P929" s="24"/>
      <c r="Q929" s="26"/>
      <c r="R929" s="27"/>
      <c r="S929" s="24"/>
      <c r="T929" s="24"/>
      <c r="U929" s="26"/>
      <c r="V929" s="27"/>
      <c r="W929" s="24"/>
      <c r="X929" s="24"/>
      <c r="Y929" s="26"/>
      <c r="Z929" s="24"/>
    </row>
    <row r="930" spans="1:26" x14ac:dyDescent="0.25">
      <c r="A930" s="24"/>
      <c r="B930" s="24"/>
      <c r="C930" s="24"/>
      <c r="D930" s="25"/>
      <c r="E930" s="24"/>
      <c r="F930" s="24"/>
      <c r="G930" s="26"/>
      <c r="H930" s="24"/>
      <c r="I930" s="26"/>
      <c r="J930" s="27"/>
      <c r="K930" s="24"/>
      <c r="L930" s="24"/>
      <c r="M930" s="26"/>
      <c r="N930" s="27"/>
      <c r="O930" s="24"/>
      <c r="P930" s="24"/>
      <c r="Q930" s="26"/>
      <c r="R930" s="27"/>
      <c r="S930" s="24"/>
      <c r="T930" s="24"/>
      <c r="U930" s="26"/>
      <c r="V930" s="27"/>
      <c r="W930" s="24"/>
      <c r="X930" s="24"/>
      <c r="Y930" s="26"/>
      <c r="Z930" s="24"/>
    </row>
    <row r="931" spans="1:26" x14ac:dyDescent="0.25">
      <c r="A931" s="24"/>
      <c r="B931" s="24"/>
      <c r="C931" s="24"/>
      <c r="D931" s="25"/>
      <c r="E931" s="24"/>
      <c r="F931" s="24"/>
      <c r="G931" s="26"/>
      <c r="H931" s="24"/>
      <c r="I931" s="26"/>
      <c r="J931" s="27"/>
      <c r="K931" s="24"/>
      <c r="L931" s="24"/>
      <c r="M931" s="26"/>
      <c r="N931" s="27"/>
      <c r="O931" s="24"/>
      <c r="P931" s="24"/>
      <c r="Q931" s="26"/>
      <c r="R931" s="27"/>
      <c r="S931" s="24"/>
      <c r="T931" s="24"/>
      <c r="U931" s="26"/>
      <c r="V931" s="27"/>
      <c r="W931" s="24"/>
      <c r="X931" s="24"/>
      <c r="Y931" s="26"/>
      <c r="Z931" s="24"/>
    </row>
    <row r="932" spans="1:26" x14ac:dyDescent="0.25">
      <c r="A932" s="24"/>
      <c r="B932" s="24"/>
      <c r="C932" s="24"/>
      <c r="D932" s="25"/>
      <c r="E932" s="24"/>
      <c r="F932" s="24"/>
      <c r="G932" s="26"/>
      <c r="H932" s="24"/>
      <c r="I932" s="26"/>
      <c r="J932" s="27"/>
      <c r="K932" s="24"/>
      <c r="L932" s="24"/>
      <c r="M932" s="26"/>
      <c r="N932" s="27"/>
      <c r="O932" s="24"/>
      <c r="P932" s="24"/>
      <c r="Q932" s="26"/>
      <c r="R932" s="27"/>
      <c r="S932" s="24"/>
      <c r="T932" s="24"/>
      <c r="U932" s="26"/>
      <c r="V932" s="27"/>
      <c r="W932" s="24"/>
      <c r="X932" s="24"/>
      <c r="Y932" s="26"/>
      <c r="Z932" s="24"/>
    </row>
    <row r="933" spans="1:26" x14ac:dyDescent="0.25">
      <c r="A933" s="24"/>
      <c r="B933" s="24"/>
      <c r="C933" s="24"/>
      <c r="D933" s="25"/>
      <c r="E933" s="24"/>
      <c r="F933" s="24"/>
      <c r="G933" s="26"/>
      <c r="H933" s="24"/>
      <c r="I933" s="26"/>
      <c r="J933" s="27"/>
      <c r="K933" s="24"/>
      <c r="L933" s="24"/>
      <c r="M933" s="26"/>
      <c r="N933" s="27"/>
      <c r="O933" s="24"/>
      <c r="P933" s="24"/>
      <c r="Q933" s="26"/>
      <c r="R933" s="27"/>
      <c r="S933" s="24"/>
      <c r="T933" s="24"/>
      <c r="U933" s="26"/>
      <c r="V933" s="27"/>
      <c r="W933" s="24"/>
      <c r="X933" s="24"/>
      <c r="Y933" s="26"/>
      <c r="Z933" s="24"/>
    </row>
    <row r="934" spans="1:26" x14ac:dyDescent="0.25">
      <c r="A934" s="24"/>
      <c r="B934" s="24"/>
      <c r="C934" s="24"/>
      <c r="D934" s="25"/>
      <c r="E934" s="24"/>
      <c r="F934" s="24"/>
      <c r="G934" s="26"/>
      <c r="H934" s="24"/>
      <c r="I934" s="26"/>
      <c r="J934" s="27"/>
      <c r="K934" s="24"/>
      <c r="L934" s="24"/>
      <c r="M934" s="26"/>
      <c r="N934" s="27"/>
      <c r="O934" s="24"/>
      <c r="P934" s="24"/>
      <c r="Q934" s="26"/>
      <c r="R934" s="27"/>
      <c r="S934" s="24"/>
      <c r="T934" s="24"/>
      <c r="U934" s="26"/>
      <c r="V934" s="27"/>
      <c r="W934" s="24"/>
      <c r="X934" s="24"/>
      <c r="Y934" s="26"/>
      <c r="Z934" s="24"/>
    </row>
    <row r="935" spans="1:26" x14ac:dyDescent="0.25">
      <c r="A935" s="24"/>
      <c r="B935" s="24"/>
      <c r="C935" s="24"/>
      <c r="D935" s="25"/>
      <c r="E935" s="24"/>
      <c r="F935" s="24"/>
      <c r="G935" s="26"/>
      <c r="H935" s="24"/>
      <c r="I935" s="26"/>
      <c r="J935" s="27"/>
      <c r="K935" s="24"/>
      <c r="L935" s="24"/>
      <c r="M935" s="26"/>
      <c r="N935" s="27"/>
      <c r="O935" s="24"/>
      <c r="P935" s="24"/>
      <c r="Q935" s="26"/>
      <c r="R935" s="27"/>
      <c r="S935" s="24"/>
      <c r="T935" s="24"/>
      <c r="U935" s="26"/>
      <c r="V935" s="27"/>
      <c r="W935" s="24"/>
      <c r="X935" s="24"/>
      <c r="Y935" s="26"/>
      <c r="Z935" s="24"/>
    </row>
    <row r="936" spans="1:26" x14ac:dyDescent="0.25">
      <c r="A936" s="24"/>
      <c r="B936" s="24"/>
      <c r="C936" s="24"/>
      <c r="D936" s="25"/>
      <c r="E936" s="24"/>
      <c r="F936" s="24"/>
      <c r="G936" s="26"/>
      <c r="H936" s="24"/>
      <c r="I936" s="26"/>
      <c r="J936" s="27"/>
      <c r="K936" s="24"/>
      <c r="L936" s="24"/>
      <c r="M936" s="26"/>
      <c r="N936" s="27"/>
      <c r="O936" s="24"/>
      <c r="P936" s="24"/>
      <c r="Q936" s="26"/>
      <c r="R936" s="27"/>
      <c r="S936" s="24"/>
      <c r="T936" s="24"/>
      <c r="U936" s="26"/>
      <c r="V936" s="27"/>
      <c r="W936" s="24"/>
      <c r="X936" s="24"/>
      <c r="Y936" s="26"/>
      <c r="Z936" s="24"/>
    </row>
    <row r="937" spans="1:26" x14ac:dyDescent="0.25">
      <c r="A937" s="24"/>
      <c r="B937" s="24"/>
      <c r="C937" s="24"/>
      <c r="D937" s="25"/>
      <c r="E937" s="24"/>
      <c r="F937" s="24"/>
      <c r="G937" s="26"/>
      <c r="H937" s="24"/>
      <c r="I937" s="26"/>
      <c r="J937" s="27"/>
      <c r="K937" s="24"/>
      <c r="L937" s="24"/>
      <c r="M937" s="26"/>
      <c r="N937" s="27"/>
      <c r="O937" s="24"/>
      <c r="P937" s="24"/>
      <c r="Q937" s="26"/>
      <c r="R937" s="27"/>
      <c r="S937" s="24"/>
      <c r="T937" s="24"/>
      <c r="U937" s="26"/>
      <c r="V937" s="27"/>
      <c r="W937" s="24"/>
      <c r="X937" s="24"/>
      <c r="Y937" s="26"/>
      <c r="Z937" s="24"/>
    </row>
    <row r="938" spans="1:26" x14ac:dyDescent="0.25">
      <c r="A938" s="24"/>
      <c r="B938" s="24"/>
      <c r="C938" s="24"/>
      <c r="D938" s="25"/>
      <c r="E938" s="24"/>
      <c r="F938" s="24"/>
      <c r="G938" s="26"/>
      <c r="H938" s="24"/>
      <c r="I938" s="26"/>
      <c r="J938" s="27"/>
      <c r="K938" s="24"/>
      <c r="L938" s="24"/>
      <c r="M938" s="26"/>
      <c r="N938" s="27"/>
      <c r="O938" s="24"/>
      <c r="P938" s="24"/>
      <c r="Q938" s="26"/>
      <c r="R938" s="27"/>
      <c r="S938" s="24"/>
      <c r="T938" s="24"/>
      <c r="U938" s="26"/>
      <c r="V938" s="27"/>
      <c r="W938" s="24"/>
      <c r="X938" s="24"/>
      <c r="Y938" s="26"/>
      <c r="Z938" s="24"/>
    </row>
    <row r="939" spans="1:26" x14ac:dyDescent="0.25">
      <c r="A939" s="24"/>
      <c r="B939" s="24"/>
      <c r="C939" s="24"/>
      <c r="D939" s="25"/>
      <c r="E939" s="24"/>
      <c r="F939" s="24"/>
      <c r="G939" s="26"/>
      <c r="H939" s="24"/>
      <c r="I939" s="26"/>
      <c r="J939" s="27"/>
      <c r="K939" s="24"/>
      <c r="L939" s="24"/>
      <c r="M939" s="26"/>
      <c r="N939" s="27"/>
      <c r="O939" s="24"/>
      <c r="P939" s="24"/>
      <c r="Q939" s="26"/>
      <c r="R939" s="27"/>
      <c r="S939" s="24"/>
      <c r="T939" s="24"/>
      <c r="U939" s="26"/>
      <c r="V939" s="27"/>
      <c r="W939" s="24"/>
      <c r="X939" s="24"/>
      <c r="Y939" s="26"/>
      <c r="Z939" s="24"/>
    </row>
    <row r="940" spans="1:26" x14ac:dyDescent="0.25">
      <c r="A940" s="24"/>
      <c r="B940" s="24"/>
      <c r="C940" s="24"/>
      <c r="D940" s="25"/>
      <c r="E940" s="24"/>
      <c r="F940" s="24"/>
      <c r="G940" s="26"/>
      <c r="H940" s="24"/>
      <c r="I940" s="26"/>
      <c r="J940" s="27"/>
      <c r="K940" s="24"/>
      <c r="L940" s="24"/>
      <c r="M940" s="26"/>
      <c r="N940" s="27"/>
      <c r="O940" s="24"/>
      <c r="P940" s="24"/>
      <c r="Q940" s="26"/>
      <c r="R940" s="27"/>
      <c r="S940" s="24"/>
      <c r="T940" s="24"/>
      <c r="U940" s="26"/>
      <c r="V940" s="27"/>
      <c r="W940" s="24"/>
      <c r="X940" s="24"/>
      <c r="Y940" s="26"/>
      <c r="Z940" s="24"/>
    </row>
    <row r="941" spans="1:26" x14ac:dyDescent="0.25">
      <c r="A941" s="24"/>
      <c r="B941" s="24"/>
      <c r="C941" s="24"/>
      <c r="D941" s="25"/>
      <c r="E941" s="24"/>
      <c r="F941" s="24"/>
      <c r="G941" s="26"/>
      <c r="H941" s="24"/>
      <c r="I941" s="26"/>
      <c r="J941" s="27"/>
      <c r="K941" s="24"/>
      <c r="L941" s="24"/>
      <c r="M941" s="26"/>
      <c r="N941" s="27"/>
      <c r="O941" s="24"/>
      <c r="P941" s="24"/>
      <c r="Q941" s="26"/>
      <c r="R941" s="27"/>
      <c r="S941" s="24"/>
      <c r="T941" s="24"/>
      <c r="U941" s="26"/>
      <c r="V941" s="27"/>
      <c r="W941" s="24"/>
      <c r="X941" s="24"/>
      <c r="Y941" s="26"/>
      <c r="Z941" s="24"/>
    </row>
    <row r="942" spans="1:26" x14ac:dyDescent="0.25">
      <c r="A942" s="24"/>
      <c r="B942" s="24"/>
      <c r="C942" s="24"/>
      <c r="D942" s="25"/>
      <c r="E942" s="24"/>
      <c r="F942" s="24"/>
      <c r="G942" s="26"/>
      <c r="H942" s="24"/>
      <c r="I942" s="26"/>
      <c r="J942" s="27"/>
      <c r="K942" s="24"/>
      <c r="L942" s="24"/>
      <c r="M942" s="26"/>
      <c r="N942" s="27"/>
      <c r="O942" s="24"/>
      <c r="P942" s="24"/>
      <c r="Q942" s="26"/>
      <c r="R942" s="27"/>
      <c r="S942" s="24"/>
      <c r="T942" s="24"/>
      <c r="U942" s="26"/>
      <c r="V942" s="27"/>
      <c r="W942" s="24"/>
      <c r="X942" s="24"/>
      <c r="Y942" s="26"/>
      <c r="Z942" s="24"/>
    </row>
    <row r="943" spans="1:26" x14ac:dyDescent="0.25">
      <c r="A943" s="24"/>
      <c r="B943" s="24"/>
      <c r="C943" s="24"/>
      <c r="D943" s="25"/>
      <c r="E943" s="24"/>
      <c r="F943" s="24"/>
      <c r="G943" s="26"/>
      <c r="H943" s="24"/>
      <c r="I943" s="26"/>
      <c r="J943" s="27"/>
      <c r="K943" s="24"/>
      <c r="L943" s="24"/>
      <c r="M943" s="26"/>
      <c r="N943" s="27"/>
      <c r="O943" s="24"/>
      <c r="P943" s="24"/>
      <c r="Q943" s="26"/>
      <c r="R943" s="27"/>
      <c r="S943" s="24"/>
      <c r="T943" s="24"/>
      <c r="U943" s="26"/>
      <c r="V943" s="27"/>
      <c r="W943" s="24"/>
      <c r="X943" s="24"/>
      <c r="Y943" s="26"/>
      <c r="Z943" s="24"/>
    </row>
    <row r="944" spans="1:26" x14ac:dyDescent="0.25">
      <c r="A944" s="24"/>
      <c r="B944" s="24"/>
      <c r="C944" s="24"/>
      <c r="D944" s="25"/>
      <c r="E944" s="24"/>
      <c r="F944" s="24"/>
      <c r="G944" s="26"/>
      <c r="H944" s="24"/>
      <c r="I944" s="26"/>
      <c r="J944" s="27"/>
      <c r="K944" s="24"/>
      <c r="L944" s="24"/>
      <c r="M944" s="26"/>
      <c r="N944" s="27"/>
      <c r="O944" s="24"/>
      <c r="P944" s="24"/>
      <c r="Q944" s="26"/>
      <c r="R944" s="27"/>
      <c r="S944" s="24"/>
      <c r="T944" s="24"/>
      <c r="U944" s="26"/>
      <c r="V944" s="27"/>
      <c r="W944" s="24"/>
      <c r="X944" s="24"/>
      <c r="Y944" s="26"/>
      <c r="Z944" s="24"/>
    </row>
    <row r="945" spans="1:26" x14ac:dyDescent="0.25">
      <c r="A945" s="24"/>
      <c r="B945" s="24"/>
      <c r="C945" s="24"/>
      <c r="D945" s="25"/>
      <c r="E945" s="24"/>
      <c r="F945" s="24"/>
      <c r="G945" s="26"/>
      <c r="H945" s="24"/>
      <c r="I945" s="26"/>
      <c r="J945" s="27"/>
      <c r="K945" s="24"/>
      <c r="L945" s="24"/>
      <c r="M945" s="26"/>
      <c r="N945" s="27"/>
      <c r="O945" s="24"/>
      <c r="P945" s="24"/>
      <c r="Q945" s="26"/>
      <c r="R945" s="27"/>
      <c r="S945" s="24"/>
      <c r="T945" s="24"/>
      <c r="U945" s="26"/>
      <c r="V945" s="27"/>
      <c r="W945" s="24"/>
      <c r="X945" s="24"/>
      <c r="Y945" s="26"/>
      <c r="Z945" s="24"/>
    </row>
    <row r="946" spans="1:26" x14ac:dyDescent="0.25">
      <c r="A946" s="24"/>
      <c r="B946" s="24"/>
      <c r="C946" s="24"/>
      <c r="D946" s="25"/>
      <c r="E946" s="24"/>
      <c r="F946" s="24"/>
      <c r="G946" s="26"/>
      <c r="H946" s="24"/>
      <c r="I946" s="26"/>
      <c r="J946" s="27"/>
      <c r="K946" s="24"/>
      <c r="L946" s="24"/>
      <c r="M946" s="26"/>
      <c r="N946" s="27"/>
      <c r="O946" s="24"/>
      <c r="P946" s="24"/>
      <c r="Q946" s="26"/>
      <c r="R946" s="27"/>
      <c r="S946" s="24"/>
      <c r="T946" s="24"/>
      <c r="U946" s="26"/>
      <c r="V946" s="27"/>
      <c r="W946" s="24"/>
      <c r="X946" s="24"/>
      <c r="Y946" s="26"/>
      <c r="Z946" s="24"/>
    </row>
    <row r="947" spans="1:26" x14ac:dyDescent="0.25">
      <c r="A947" s="24"/>
      <c r="B947" s="24"/>
      <c r="C947" s="24"/>
      <c r="D947" s="25"/>
      <c r="E947" s="24"/>
      <c r="F947" s="24"/>
      <c r="G947" s="26"/>
      <c r="H947" s="24"/>
      <c r="I947" s="26"/>
      <c r="J947" s="27"/>
      <c r="K947" s="24"/>
      <c r="L947" s="24"/>
      <c r="M947" s="26"/>
      <c r="N947" s="27"/>
      <c r="O947" s="24"/>
      <c r="P947" s="24"/>
      <c r="Q947" s="26"/>
      <c r="R947" s="27"/>
      <c r="S947" s="24"/>
      <c r="T947" s="24"/>
      <c r="U947" s="26"/>
      <c r="V947" s="27"/>
      <c r="W947" s="24"/>
      <c r="X947" s="24"/>
      <c r="Y947" s="26"/>
      <c r="Z947" s="24"/>
    </row>
    <row r="948" spans="1:26" x14ac:dyDescent="0.25">
      <c r="A948" s="24"/>
      <c r="B948" s="24"/>
      <c r="C948" s="24"/>
      <c r="D948" s="25"/>
      <c r="E948" s="24"/>
      <c r="F948" s="24"/>
      <c r="G948" s="26"/>
      <c r="H948" s="24"/>
      <c r="I948" s="26"/>
      <c r="J948" s="27"/>
      <c r="K948" s="24"/>
      <c r="L948" s="24"/>
      <c r="M948" s="26"/>
      <c r="N948" s="27"/>
      <c r="O948" s="24"/>
      <c r="P948" s="24"/>
      <c r="Q948" s="26"/>
      <c r="R948" s="27"/>
      <c r="S948" s="24"/>
      <c r="T948" s="24"/>
      <c r="U948" s="26"/>
      <c r="V948" s="27"/>
      <c r="W948" s="24"/>
      <c r="X948" s="24"/>
      <c r="Y948" s="26"/>
      <c r="Z948" s="24"/>
    </row>
    <row r="949" spans="1:26" x14ac:dyDescent="0.25">
      <c r="A949" s="24"/>
      <c r="B949" s="24"/>
      <c r="C949" s="24"/>
      <c r="D949" s="25"/>
      <c r="E949" s="24"/>
      <c r="F949" s="24"/>
      <c r="G949" s="26"/>
      <c r="H949" s="24"/>
      <c r="I949" s="26"/>
      <c r="J949" s="27"/>
      <c r="K949" s="24"/>
      <c r="L949" s="24"/>
      <c r="M949" s="26"/>
      <c r="N949" s="27"/>
      <c r="O949" s="24"/>
      <c r="P949" s="24"/>
      <c r="Q949" s="26"/>
      <c r="R949" s="27"/>
      <c r="S949" s="24"/>
      <c r="T949" s="24"/>
      <c r="U949" s="26"/>
      <c r="V949" s="27"/>
      <c r="W949" s="24"/>
      <c r="X949" s="24"/>
      <c r="Y949" s="26"/>
      <c r="Z949" s="24"/>
    </row>
    <row r="950" spans="1:26" x14ac:dyDescent="0.25">
      <c r="A950" s="24"/>
      <c r="B950" s="24"/>
      <c r="C950" s="24"/>
      <c r="D950" s="25"/>
      <c r="E950" s="24"/>
      <c r="F950" s="24"/>
      <c r="G950" s="26"/>
      <c r="H950" s="24"/>
      <c r="I950" s="26"/>
      <c r="J950" s="27"/>
      <c r="K950" s="24"/>
      <c r="L950" s="24"/>
      <c r="M950" s="26"/>
      <c r="N950" s="27"/>
      <c r="O950" s="24"/>
      <c r="P950" s="24"/>
      <c r="Q950" s="26"/>
      <c r="R950" s="27"/>
      <c r="S950" s="24"/>
      <c r="T950" s="24"/>
      <c r="U950" s="26"/>
      <c r="V950" s="27"/>
      <c r="W950" s="24"/>
      <c r="X950" s="24"/>
      <c r="Y950" s="26"/>
      <c r="Z950" s="24"/>
    </row>
    <row r="951" spans="1:26" x14ac:dyDescent="0.25">
      <c r="A951" s="24"/>
      <c r="B951" s="24"/>
      <c r="C951" s="24"/>
      <c r="D951" s="25"/>
      <c r="E951" s="24"/>
      <c r="F951" s="24"/>
      <c r="G951" s="26"/>
      <c r="H951" s="24"/>
      <c r="I951" s="26"/>
      <c r="J951" s="27"/>
      <c r="K951" s="24"/>
      <c r="L951" s="24"/>
      <c r="M951" s="26"/>
      <c r="N951" s="27"/>
      <c r="O951" s="24"/>
      <c r="P951" s="24"/>
      <c r="Q951" s="26"/>
      <c r="R951" s="27"/>
      <c r="S951" s="24"/>
      <c r="T951" s="24"/>
      <c r="U951" s="26"/>
      <c r="V951" s="27"/>
      <c r="W951" s="24"/>
      <c r="X951" s="24"/>
      <c r="Y951" s="26"/>
      <c r="Z951" s="24"/>
    </row>
    <row r="952" spans="1:26" x14ac:dyDescent="0.25">
      <c r="A952" s="24"/>
      <c r="B952" s="24"/>
      <c r="C952" s="24"/>
      <c r="D952" s="25"/>
      <c r="E952" s="24"/>
      <c r="F952" s="24"/>
      <c r="G952" s="26"/>
      <c r="H952" s="24"/>
      <c r="I952" s="26"/>
      <c r="J952" s="27"/>
      <c r="K952" s="24"/>
      <c r="L952" s="24"/>
      <c r="M952" s="26"/>
      <c r="N952" s="27"/>
      <c r="O952" s="24"/>
      <c r="P952" s="24"/>
      <c r="Q952" s="26"/>
      <c r="R952" s="27"/>
      <c r="S952" s="24"/>
      <c r="T952" s="24"/>
      <c r="U952" s="26"/>
      <c r="V952" s="27"/>
      <c r="W952" s="24"/>
      <c r="X952" s="24"/>
      <c r="Y952" s="26"/>
      <c r="Z952" s="24"/>
    </row>
    <row r="953" spans="1:26" x14ac:dyDescent="0.25">
      <c r="A953" s="24"/>
      <c r="B953" s="24"/>
      <c r="C953" s="24"/>
      <c r="D953" s="25"/>
      <c r="E953" s="24"/>
      <c r="F953" s="24"/>
      <c r="G953" s="26"/>
      <c r="H953" s="24"/>
      <c r="I953" s="26"/>
      <c r="J953" s="27"/>
      <c r="K953" s="24"/>
      <c r="L953" s="24"/>
      <c r="M953" s="26"/>
      <c r="N953" s="27"/>
      <c r="O953" s="24"/>
      <c r="P953" s="24"/>
      <c r="Q953" s="26"/>
      <c r="R953" s="27"/>
      <c r="S953" s="24"/>
      <c r="T953" s="24"/>
      <c r="U953" s="26"/>
      <c r="V953" s="27"/>
      <c r="W953" s="24"/>
      <c r="X953" s="24"/>
      <c r="Y953" s="26"/>
      <c r="Z953" s="24"/>
    </row>
    <row r="954" spans="1:26" x14ac:dyDescent="0.25">
      <c r="A954" s="24"/>
      <c r="B954" s="24"/>
      <c r="C954" s="24"/>
      <c r="D954" s="25"/>
      <c r="E954" s="24"/>
      <c r="F954" s="24"/>
      <c r="G954" s="26"/>
      <c r="H954" s="24"/>
      <c r="I954" s="26"/>
      <c r="J954" s="27"/>
      <c r="K954" s="24"/>
      <c r="L954" s="24"/>
      <c r="M954" s="26"/>
      <c r="N954" s="27"/>
      <c r="O954" s="24"/>
      <c r="P954" s="24"/>
      <c r="Q954" s="26"/>
      <c r="R954" s="27"/>
      <c r="S954" s="24"/>
      <c r="T954" s="24"/>
      <c r="U954" s="26"/>
      <c r="V954" s="27"/>
      <c r="W954" s="24"/>
      <c r="X954" s="24"/>
      <c r="Y954" s="26"/>
      <c r="Z954" s="24"/>
    </row>
    <row r="955" spans="1:26" x14ac:dyDescent="0.25">
      <c r="A955" s="24"/>
      <c r="B955" s="24"/>
      <c r="C955" s="24"/>
      <c r="D955" s="25"/>
      <c r="E955" s="24"/>
      <c r="F955" s="24"/>
      <c r="G955" s="26"/>
      <c r="H955" s="24"/>
      <c r="I955" s="26"/>
      <c r="J955" s="27"/>
      <c r="K955" s="24"/>
      <c r="L955" s="24"/>
      <c r="M955" s="26"/>
      <c r="N955" s="27"/>
      <c r="O955" s="24"/>
      <c r="P955" s="24"/>
      <c r="Q955" s="26"/>
      <c r="R955" s="27"/>
      <c r="S955" s="24"/>
      <c r="T955" s="24"/>
      <c r="U955" s="26"/>
      <c r="V955" s="27"/>
      <c r="W955" s="24"/>
      <c r="X955" s="24"/>
      <c r="Y955" s="26"/>
      <c r="Z955" s="24"/>
    </row>
    <row r="956" spans="1:26" x14ac:dyDescent="0.25">
      <c r="A956" s="24"/>
      <c r="B956" s="24"/>
      <c r="C956" s="24"/>
      <c r="D956" s="25"/>
      <c r="E956" s="24"/>
      <c r="F956" s="24"/>
      <c r="G956" s="26"/>
      <c r="H956" s="24"/>
      <c r="I956" s="26"/>
      <c r="J956" s="27"/>
      <c r="K956" s="24"/>
      <c r="L956" s="24"/>
      <c r="M956" s="26"/>
      <c r="N956" s="27"/>
      <c r="O956" s="24"/>
      <c r="P956" s="24"/>
      <c r="Q956" s="26"/>
      <c r="R956" s="27"/>
      <c r="S956" s="24"/>
      <c r="T956" s="24"/>
      <c r="U956" s="26"/>
      <c r="V956" s="27"/>
      <c r="W956" s="24"/>
      <c r="X956" s="24"/>
      <c r="Y956" s="26"/>
      <c r="Z956" s="24"/>
    </row>
    <row r="957" spans="1:26" x14ac:dyDescent="0.25">
      <c r="A957" s="24"/>
      <c r="B957" s="24"/>
      <c r="C957" s="24"/>
      <c r="D957" s="25"/>
      <c r="E957" s="24"/>
      <c r="F957" s="24"/>
      <c r="G957" s="26"/>
      <c r="H957" s="24"/>
      <c r="I957" s="26"/>
      <c r="J957" s="27"/>
      <c r="K957" s="24"/>
      <c r="L957" s="24"/>
      <c r="M957" s="26"/>
      <c r="N957" s="27"/>
      <c r="O957" s="24"/>
      <c r="P957" s="24"/>
      <c r="Q957" s="26"/>
      <c r="R957" s="27"/>
      <c r="S957" s="24"/>
      <c r="T957" s="24"/>
      <c r="U957" s="26"/>
      <c r="V957" s="27"/>
      <c r="W957" s="24"/>
      <c r="X957" s="24"/>
      <c r="Y957" s="26"/>
      <c r="Z957" s="24"/>
    </row>
    <row r="958" spans="1:26" x14ac:dyDescent="0.25">
      <c r="A958" s="24"/>
      <c r="B958" s="24"/>
      <c r="C958" s="24"/>
      <c r="D958" s="25"/>
      <c r="E958" s="24"/>
      <c r="F958" s="24"/>
      <c r="G958" s="26"/>
      <c r="H958" s="24"/>
      <c r="I958" s="26"/>
      <c r="J958" s="27"/>
      <c r="K958" s="24"/>
      <c r="L958" s="24"/>
      <c r="M958" s="26"/>
      <c r="N958" s="27"/>
      <c r="O958" s="24"/>
      <c r="P958" s="24"/>
      <c r="Q958" s="26"/>
      <c r="R958" s="27"/>
      <c r="S958" s="24"/>
      <c r="T958" s="24"/>
      <c r="U958" s="26"/>
      <c r="V958" s="27"/>
      <c r="W958" s="24"/>
      <c r="X958" s="24"/>
      <c r="Y958" s="26"/>
      <c r="Z958" s="24"/>
    </row>
    <row r="959" spans="1:26" x14ac:dyDescent="0.25">
      <c r="A959" s="24"/>
      <c r="B959" s="24"/>
      <c r="C959" s="24"/>
      <c r="D959" s="25"/>
      <c r="E959" s="24"/>
      <c r="F959" s="24"/>
      <c r="G959" s="26"/>
      <c r="H959" s="24"/>
      <c r="I959" s="26"/>
      <c r="J959" s="27"/>
      <c r="K959" s="24"/>
      <c r="L959" s="24"/>
      <c r="M959" s="26"/>
      <c r="N959" s="27"/>
      <c r="O959" s="24"/>
      <c r="P959" s="24"/>
      <c r="Q959" s="26"/>
      <c r="R959" s="27"/>
      <c r="S959" s="24"/>
      <c r="T959" s="24"/>
      <c r="U959" s="26"/>
      <c r="V959" s="27"/>
      <c r="W959" s="24"/>
      <c r="X959" s="24"/>
      <c r="Y959" s="26"/>
      <c r="Z959" s="24"/>
    </row>
    <row r="960" spans="1:26" x14ac:dyDescent="0.25">
      <c r="A960" s="24"/>
      <c r="B960" s="24"/>
      <c r="C960" s="24"/>
      <c r="D960" s="25"/>
      <c r="E960" s="24"/>
      <c r="F960" s="24"/>
      <c r="G960" s="26"/>
      <c r="H960" s="24"/>
      <c r="I960" s="26"/>
      <c r="J960" s="27"/>
      <c r="K960" s="24"/>
      <c r="L960" s="24"/>
      <c r="M960" s="26"/>
      <c r="N960" s="27"/>
      <c r="O960" s="24"/>
      <c r="P960" s="24"/>
      <c r="Q960" s="26"/>
      <c r="R960" s="27"/>
      <c r="S960" s="24"/>
      <c r="T960" s="24"/>
      <c r="U960" s="26"/>
      <c r="V960" s="27"/>
      <c r="W960" s="24"/>
      <c r="X960" s="24"/>
      <c r="Y960" s="26"/>
      <c r="Z960" s="24"/>
    </row>
    <row r="961" spans="1:26" x14ac:dyDescent="0.25">
      <c r="A961" s="24"/>
      <c r="B961" s="24"/>
      <c r="C961" s="24"/>
      <c r="D961" s="25"/>
      <c r="E961" s="24"/>
      <c r="F961" s="24"/>
      <c r="G961" s="26"/>
      <c r="H961" s="24"/>
      <c r="I961" s="26"/>
      <c r="J961" s="27"/>
      <c r="K961" s="24"/>
      <c r="L961" s="24"/>
      <c r="M961" s="26"/>
      <c r="N961" s="27"/>
      <c r="O961" s="24"/>
      <c r="P961" s="24"/>
      <c r="Q961" s="26"/>
      <c r="R961" s="27"/>
      <c r="S961" s="24"/>
      <c r="T961" s="24"/>
      <c r="U961" s="26"/>
      <c r="V961" s="27"/>
      <c r="W961" s="24"/>
      <c r="X961" s="24"/>
      <c r="Y961" s="26"/>
      <c r="Z961" s="24"/>
    </row>
    <row r="962" spans="1:26" x14ac:dyDescent="0.25">
      <c r="A962" s="24"/>
      <c r="B962" s="24"/>
      <c r="C962" s="24"/>
      <c r="D962" s="25"/>
      <c r="E962" s="24"/>
      <c r="F962" s="24"/>
      <c r="G962" s="26"/>
      <c r="H962" s="24"/>
      <c r="I962" s="26"/>
      <c r="J962" s="27"/>
      <c r="K962" s="24"/>
      <c r="L962" s="24"/>
      <c r="M962" s="26"/>
      <c r="N962" s="27"/>
      <c r="O962" s="24"/>
      <c r="P962" s="24"/>
      <c r="Q962" s="26"/>
      <c r="R962" s="27"/>
      <c r="S962" s="24"/>
      <c r="T962" s="24"/>
      <c r="U962" s="26"/>
      <c r="V962" s="27"/>
      <c r="W962" s="24"/>
      <c r="X962" s="24"/>
      <c r="Y962" s="26"/>
      <c r="Z962" s="24"/>
    </row>
    <row r="963" spans="1:26" x14ac:dyDescent="0.25">
      <c r="A963" s="24"/>
      <c r="B963" s="24"/>
      <c r="C963" s="24"/>
      <c r="D963" s="25"/>
      <c r="E963" s="24"/>
      <c r="F963" s="24"/>
      <c r="G963" s="26"/>
      <c r="H963" s="24"/>
      <c r="I963" s="26"/>
      <c r="J963" s="27"/>
      <c r="K963" s="24"/>
      <c r="L963" s="24"/>
      <c r="M963" s="26"/>
      <c r="N963" s="27"/>
      <c r="O963" s="24"/>
      <c r="P963" s="24"/>
      <c r="Q963" s="26"/>
      <c r="R963" s="27"/>
      <c r="S963" s="24"/>
      <c r="T963" s="24"/>
      <c r="U963" s="26"/>
      <c r="V963" s="27"/>
      <c r="W963" s="24"/>
      <c r="X963" s="24"/>
      <c r="Y963" s="26"/>
      <c r="Z963" s="24"/>
    </row>
    <row r="964" spans="1:26" x14ac:dyDescent="0.25">
      <c r="A964" s="24"/>
      <c r="B964" s="24"/>
      <c r="C964" s="24"/>
      <c r="D964" s="25"/>
      <c r="E964" s="24"/>
      <c r="F964" s="24"/>
      <c r="G964" s="26"/>
      <c r="H964" s="24"/>
      <c r="I964" s="26"/>
      <c r="J964" s="27"/>
      <c r="K964" s="24"/>
      <c r="L964" s="24"/>
      <c r="M964" s="26"/>
      <c r="N964" s="27"/>
      <c r="O964" s="24"/>
      <c r="P964" s="24"/>
      <c r="Q964" s="26"/>
      <c r="R964" s="27"/>
      <c r="S964" s="24"/>
      <c r="T964" s="24"/>
      <c r="U964" s="26"/>
      <c r="V964" s="27"/>
      <c r="W964" s="24"/>
      <c r="X964" s="24"/>
      <c r="Y964" s="26"/>
      <c r="Z964" s="24"/>
    </row>
    <row r="965" spans="1:26" x14ac:dyDescent="0.25">
      <c r="A965" s="24"/>
      <c r="B965" s="24"/>
      <c r="C965" s="24"/>
      <c r="D965" s="25"/>
      <c r="E965" s="24"/>
      <c r="F965" s="24"/>
      <c r="G965" s="26"/>
      <c r="H965" s="24"/>
      <c r="I965" s="26"/>
      <c r="J965" s="27"/>
      <c r="K965" s="24"/>
      <c r="L965" s="24"/>
      <c r="M965" s="26"/>
      <c r="N965" s="27"/>
      <c r="O965" s="24"/>
      <c r="P965" s="24"/>
      <c r="Q965" s="26"/>
      <c r="R965" s="27"/>
      <c r="S965" s="24"/>
      <c r="T965" s="24"/>
      <c r="U965" s="26"/>
      <c r="V965" s="27"/>
      <c r="W965" s="24"/>
      <c r="X965" s="24"/>
      <c r="Y965" s="26"/>
      <c r="Z965" s="24"/>
    </row>
    <row r="966" spans="1:26" x14ac:dyDescent="0.25">
      <c r="A966" s="24"/>
      <c r="B966" s="24"/>
      <c r="C966" s="24"/>
      <c r="D966" s="25"/>
      <c r="E966" s="24"/>
      <c r="F966" s="24"/>
      <c r="G966" s="26"/>
      <c r="H966" s="24"/>
      <c r="I966" s="26"/>
      <c r="J966" s="27"/>
      <c r="K966" s="24"/>
      <c r="L966" s="24"/>
      <c r="M966" s="26"/>
      <c r="N966" s="27"/>
      <c r="O966" s="24"/>
      <c r="P966" s="24"/>
      <c r="Q966" s="26"/>
      <c r="R966" s="27"/>
      <c r="S966" s="24"/>
      <c r="T966" s="24"/>
      <c r="U966" s="26"/>
      <c r="V966" s="27"/>
      <c r="W966" s="24"/>
      <c r="X966" s="24"/>
      <c r="Y966" s="26"/>
      <c r="Z966" s="24"/>
    </row>
    <row r="967" spans="1:26" x14ac:dyDescent="0.25">
      <c r="A967" s="24"/>
      <c r="B967" s="24"/>
      <c r="C967" s="24"/>
      <c r="D967" s="25"/>
      <c r="E967" s="24"/>
      <c r="F967" s="24"/>
      <c r="G967" s="26"/>
      <c r="H967" s="24"/>
      <c r="I967" s="26"/>
      <c r="J967" s="27"/>
      <c r="K967" s="24"/>
      <c r="L967" s="24"/>
      <c r="M967" s="26"/>
      <c r="N967" s="27"/>
      <c r="O967" s="24"/>
      <c r="P967" s="24"/>
      <c r="Q967" s="26"/>
      <c r="R967" s="27"/>
      <c r="S967" s="24"/>
      <c r="T967" s="24"/>
      <c r="U967" s="26"/>
      <c r="V967" s="27"/>
      <c r="W967" s="24"/>
      <c r="X967" s="24"/>
      <c r="Y967" s="26"/>
      <c r="Z967" s="24"/>
    </row>
    <row r="968" spans="1:26" x14ac:dyDescent="0.25">
      <c r="A968" s="24"/>
      <c r="B968" s="24"/>
      <c r="C968" s="24"/>
      <c r="D968" s="25"/>
      <c r="E968" s="24"/>
      <c r="F968" s="24"/>
      <c r="G968" s="26"/>
      <c r="H968" s="24"/>
      <c r="I968" s="26"/>
      <c r="J968" s="27"/>
      <c r="K968" s="24"/>
      <c r="L968" s="24"/>
      <c r="M968" s="26"/>
      <c r="N968" s="27"/>
      <c r="O968" s="24"/>
      <c r="P968" s="24"/>
      <c r="Q968" s="26"/>
      <c r="R968" s="27"/>
      <c r="S968" s="24"/>
      <c r="T968" s="24"/>
      <c r="U968" s="26"/>
      <c r="V968" s="27"/>
      <c r="W968" s="24"/>
      <c r="X968" s="24"/>
      <c r="Y968" s="26"/>
      <c r="Z968" s="24"/>
    </row>
    <row r="969" spans="1:26" x14ac:dyDescent="0.25">
      <c r="A969" s="24"/>
      <c r="B969" s="24"/>
      <c r="C969" s="24"/>
      <c r="D969" s="25"/>
      <c r="E969" s="24"/>
      <c r="F969" s="24"/>
      <c r="G969" s="26"/>
      <c r="H969" s="24"/>
      <c r="I969" s="26"/>
      <c r="J969" s="27"/>
      <c r="K969" s="24"/>
      <c r="L969" s="24"/>
      <c r="M969" s="26"/>
      <c r="N969" s="27"/>
      <c r="O969" s="24"/>
      <c r="P969" s="24"/>
      <c r="Q969" s="26"/>
      <c r="R969" s="27"/>
      <c r="S969" s="24"/>
      <c r="T969" s="24"/>
      <c r="U969" s="26"/>
      <c r="V969" s="27"/>
      <c r="W969" s="24"/>
      <c r="X969" s="24"/>
      <c r="Y969" s="26"/>
      <c r="Z969" s="24"/>
    </row>
    <row r="970" spans="1:26" x14ac:dyDescent="0.25">
      <c r="A970" s="24"/>
      <c r="B970" s="24"/>
      <c r="C970" s="24"/>
      <c r="D970" s="25"/>
      <c r="E970" s="24"/>
      <c r="F970" s="24"/>
      <c r="G970" s="26"/>
      <c r="H970" s="24"/>
      <c r="I970" s="26"/>
      <c r="J970" s="27"/>
      <c r="K970" s="24"/>
      <c r="L970" s="24"/>
      <c r="M970" s="26"/>
      <c r="N970" s="27"/>
      <c r="O970" s="24"/>
      <c r="P970" s="24"/>
      <c r="Q970" s="26"/>
      <c r="R970" s="27"/>
      <c r="S970" s="24"/>
      <c r="T970" s="24"/>
      <c r="U970" s="26"/>
      <c r="V970" s="27"/>
      <c r="W970" s="24"/>
      <c r="X970" s="24"/>
      <c r="Y970" s="26"/>
      <c r="Z970" s="24"/>
    </row>
    <row r="971" spans="1:26" x14ac:dyDescent="0.25">
      <c r="A971" s="24"/>
      <c r="B971" s="24"/>
      <c r="C971" s="24"/>
      <c r="D971" s="25"/>
      <c r="E971" s="24"/>
      <c r="F971" s="24"/>
      <c r="G971" s="26"/>
      <c r="H971" s="24"/>
      <c r="I971" s="26"/>
      <c r="J971" s="27"/>
      <c r="K971" s="24"/>
      <c r="L971" s="24"/>
      <c r="M971" s="26"/>
      <c r="N971" s="27"/>
      <c r="O971" s="24"/>
      <c r="P971" s="24"/>
      <c r="Q971" s="26"/>
      <c r="R971" s="27"/>
      <c r="S971" s="24"/>
      <c r="T971" s="24"/>
      <c r="U971" s="26"/>
      <c r="V971" s="27"/>
      <c r="W971" s="24"/>
      <c r="X971" s="24"/>
      <c r="Y971" s="26"/>
      <c r="Z971" s="24"/>
    </row>
    <row r="972" spans="1:26" x14ac:dyDescent="0.25">
      <c r="A972" s="24"/>
      <c r="B972" s="24"/>
      <c r="C972" s="24"/>
      <c r="D972" s="25"/>
      <c r="E972" s="24"/>
      <c r="F972" s="24"/>
      <c r="G972" s="26"/>
      <c r="H972" s="24"/>
      <c r="I972" s="26"/>
      <c r="J972" s="27"/>
      <c r="K972" s="24"/>
      <c r="L972" s="24"/>
      <c r="M972" s="26"/>
      <c r="N972" s="27"/>
      <c r="O972" s="24"/>
      <c r="P972" s="24"/>
      <c r="Q972" s="26"/>
      <c r="R972" s="27"/>
      <c r="S972" s="24"/>
      <c r="T972" s="24"/>
      <c r="U972" s="26"/>
      <c r="V972" s="27"/>
      <c r="W972" s="24"/>
      <c r="X972" s="24"/>
      <c r="Y972" s="26"/>
      <c r="Z972" s="24"/>
    </row>
    <row r="973" spans="1:26" x14ac:dyDescent="0.25">
      <c r="A973" s="24"/>
      <c r="B973" s="24"/>
      <c r="C973" s="24"/>
      <c r="D973" s="25"/>
      <c r="E973" s="24"/>
      <c r="F973" s="24"/>
      <c r="G973" s="26"/>
      <c r="H973" s="24"/>
      <c r="I973" s="26"/>
      <c r="J973" s="27"/>
      <c r="K973" s="24"/>
      <c r="L973" s="24"/>
      <c r="M973" s="26"/>
      <c r="N973" s="27"/>
      <c r="O973" s="24"/>
      <c r="P973" s="24"/>
      <c r="Q973" s="26"/>
      <c r="R973" s="27"/>
      <c r="S973" s="24"/>
      <c r="T973" s="24"/>
      <c r="U973" s="26"/>
      <c r="V973" s="27"/>
      <c r="W973" s="24"/>
      <c r="X973" s="24"/>
      <c r="Y973" s="26"/>
      <c r="Z973" s="24"/>
    </row>
    <row r="974" spans="1:26" x14ac:dyDescent="0.25">
      <c r="A974" s="24"/>
      <c r="B974" s="24"/>
      <c r="C974" s="24"/>
      <c r="D974" s="25"/>
      <c r="E974" s="24"/>
      <c r="F974" s="24"/>
      <c r="G974" s="26"/>
      <c r="H974" s="24"/>
      <c r="I974" s="26"/>
      <c r="J974" s="27"/>
      <c r="K974" s="24"/>
      <c r="L974" s="24"/>
      <c r="M974" s="26"/>
      <c r="N974" s="27"/>
      <c r="O974" s="24"/>
      <c r="P974" s="24"/>
      <c r="Q974" s="26"/>
      <c r="R974" s="27"/>
      <c r="S974" s="24"/>
      <c r="T974" s="24"/>
      <c r="U974" s="26"/>
      <c r="V974" s="27"/>
      <c r="W974" s="24"/>
      <c r="X974" s="24"/>
      <c r="Y974" s="26"/>
      <c r="Z974" s="24"/>
    </row>
    <row r="975" spans="1:26" x14ac:dyDescent="0.25">
      <c r="A975" s="24"/>
      <c r="B975" s="24"/>
      <c r="C975" s="24"/>
      <c r="D975" s="25"/>
      <c r="E975" s="24"/>
      <c r="F975" s="24"/>
      <c r="G975" s="26"/>
      <c r="H975" s="24"/>
      <c r="I975" s="26"/>
      <c r="J975" s="27"/>
      <c r="K975" s="24"/>
      <c r="L975" s="24"/>
      <c r="M975" s="26"/>
      <c r="N975" s="27"/>
      <c r="O975" s="24"/>
      <c r="P975" s="24"/>
      <c r="Q975" s="26"/>
      <c r="R975" s="27"/>
      <c r="S975" s="24"/>
      <c r="T975" s="24"/>
      <c r="U975" s="26"/>
      <c r="V975" s="27"/>
      <c r="W975" s="24"/>
      <c r="X975" s="24"/>
      <c r="Y975" s="26"/>
      <c r="Z975" s="24"/>
    </row>
    <row r="976" spans="1:26" x14ac:dyDescent="0.25">
      <c r="A976" s="24"/>
      <c r="B976" s="24"/>
      <c r="C976" s="24"/>
      <c r="D976" s="25"/>
      <c r="E976" s="24"/>
      <c r="F976" s="24"/>
      <c r="G976" s="26"/>
      <c r="H976" s="24"/>
      <c r="I976" s="26"/>
      <c r="J976" s="27"/>
      <c r="K976" s="24"/>
      <c r="L976" s="24"/>
      <c r="M976" s="26"/>
      <c r="N976" s="27"/>
      <c r="O976" s="24"/>
      <c r="P976" s="24"/>
      <c r="Q976" s="26"/>
      <c r="R976" s="27"/>
      <c r="S976" s="24"/>
      <c r="T976" s="24"/>
      <c r="U976" s="26"/>
      <c r="V976" s="27"/>
      <c r="W976" s="24"/>
      <c r="X976" s="24"/>
      <c r="Y976" s="26"/>
      <c r="Z976" s="24"/>
    </row>
    <row r="977" spans="1:26" x14ac:dyDescent="0.25">
      <c r="A977" s="24"/>
      <c r="B977" s="24"/>
      <c r="C977" s="24"/>
      <c r="D977" s="25"/>
      <c r="E977" s="24"/>
      <c r="F977" s="24"/>
      <c r="G977" s="26"/>
      <c r="H977" s="24"/>
      <c r="I977" s="26"/>
      <c r="J977" s="27"/>
      <c r="K977" s="24"/>
      <c r="L977" s="24"/>
      <c r="M977" s="26"/>
      <c r="N977" s="27"/>
      <c r="O977" s="24"/>
      <c r="P977" s="24"/>
      <c r="Q977" s="26"/>
      <c r="R977" s="27"/>
      <c r="S977" s="24"/>
      <c r="T977" s="24"/>
      <c r="U977" s="26"/>
      <c r="V977" s="27"/>
      <c r="W977" s="24"/>
      <c r="X977" s="24"/>
      <c r="Y977" s="26"/>
      <c r="Z977" s="24"/>
    </row>
    <row r="978" spans="1:26" x14ac:dyDescent="0.25">
      <c r="A978" s="24"/>
      <c r="B978" s="24"/>
      <c r="C978" s="24"/>
      <c r="D978" s="25"/>
      <c r="E978" s="24"/>
      <c r="F978" s="24"/>
      <c r="G978" s="26"/>
      <c r="H978" s="24"/>
      <c r="I978" s="26"/>
      <c r="J978" s="27"/>
      <c r="K978" s="24"/>
      <c r="L978" s="24"/>
      <c r="M978" s="26"/>
      <c r="N978" s="27"/>
      <c r="O978" s="24"/>
      <c r="P978" s="24"/>
      <c r="Q978" s="26"/>
      <c r="R978" s="27"/>
      <c r="S978" s="24"/>
      <c r="T978" s="24"/>
      <c r="U978" s="26"/>
      <c r="V978" s="27"/>
      <c r="W978" s="24"/>
      <c r="X978" s="24"/>
      <c r="Y978" s="26"/>
      <c r="Z978" s="24"/>
    </row>
    <row r="979" spans="1:26" x14ac:dyDescent="0.25">
      <c r="A979" s="24"/>
      <c r="B979" s="24"/>
      <c r="C979" s="24"/>
      <c r="D979" s="25"/>
      <c r="E979" s="24"/>
      <c r="F979" s="24"/>
      <c r="G979" s="26"/>
      <c r="H979" s="24"/>
      <c r="I979" s="26"/>
      <c r="J979" s="27"/>
      <c r="K979" s="24"/>
      <c r="L979" s="24"/>
      <c r="M979" s="26"/>
      <c r="N979" s="27"/>
      <c r="O979" s="24"/>
      <c r="P979" s="24"/>
      <c r="Q979" s="26"/>
      <c r="R979" s="27"/>
      <c r="S979" s="24"/>
      <c r="T979" s="24"/>
      <c r="U979" s="26"/>
      <c r="V979" s="27"/>
      <c r="W979" s="24"/>
      <c r="X979" s="24"/>
      <c r="Y979" s="26"/>
      <c r="Z979" s="24"/>
    </row>
    <row r="980" spans="1:26" x14ac:dyDescent="0.25">
      <c r="A980" s="24"/>
      <c r="B980" s="24"/>
      <c r="C980" s="24"/>
      <c r="D980" s="25"/>
      <c r="E980" s="24"/>
      <c r="F980" s="24"/>
      <c r="G980" s="26"/>
      <c r="H980" s="24"/>
      <c r="I980" s="26"/>
      <c r="J980" s="27"/>
      <c r="K980" s="24"/>
      <c r="L980" s="24"/>
      <c r="M980" s="26"/>
      <c r="N980" s="27"/>
      <c r="O980" s="24"/>
      <c r="P980" s="24"/>
      <c r="Q980" s="26"/>
      <c r="R980" s="27"/>
      <c r="S980" s="24"/>
      <c r="T980" s="24"/>
      <c r="U980" s="26"/>
      <c r="V980" s="27"/>
      <c r="W980" s="24"/>
      <c r="X980" s="24"/>
      <c r="Y980" s="26"/>
      <c r="Z980" s="24"/>
    </row>
    <row r="981" spans="1:26" x14ac:dyDescent="0.25">
      <c r="A981" s="24"/>
      <c r="B981" s="24"/>
      <c r="C981" s="24"/>
      <c r="D981" s="25"/>
      <c r="E981" s="24"/>
      <c r="F981" s="24"/>
      <c r="G981" s="26"/>
      <c r="H981" s="24"/>
      <c r="I981" s="26"/>
      <c r="J981" s="27"/>
      <c r="K981" s="24"/>
      <c r="L981" s="24"/>
      <c r="M981" s="26"/>
      <c r="N981" s="27"/>
      <c r="O981" s="24"/>
      <c r="P981" s="24"/>
      <c r="Q981" s="26"/>
      <c r="R981" s="27"/>
      <c r="S981" s="24"/>
      <c r="T981" s="24"/>
      <c r="U981" s="26"/>
      <c r="V981" s="27"/>
      <c r="W981" s="24"/>
      <c r="X981" s="24"/>
      <c r="Y981" s="26"/>
      <c r="Z981" s="24"/>
    </row>
    <row r="982" spans="1:26" x14ac:dyDescent="0.25">
      <c r="A982" s="24"/>
      <c r="B982" s="24"/>
      <c r="C982" s="24"/>
      <c r="D982" s="25"/>
      <c r="E982" s="24"/>
      <c r="F982" s="24"/>
      <c r="G982" s="26"/>
      <c r="H982" s="24"/>
      <c r="I982" s="26"/>
      <c r="J982" s="27"/>
      <c r="K982" s="24"/>
      <c r="L982" s="24"/>
      <c r="M982" s="26"/>
      <c r="N982" s="27"/>
      <c r="O982" s="24"/>
      <c r="P982" s="24"/>
      <c r="Q982" s="26"/>
      <c r="R982" s="27"/>
      <c r="S982" s="24"/>
      <c r="T982" s="24"/>
      <c r="U982" s="26"/>
      <c r="V982" s="27"/>
      <c r="W982" s="24"/>
      <c r="X982" s="24"/>
      <c r="Y982" s="26"/>
      <c r="Z982" s="24"/>
    </row>
    <row r="983" spans="1:26" x14ac:dyDescent="0.25">
      <c r="A983" s="24"/>
      <c r="B983" s="24"/>
      <c r="C983" s="24"/>
      <c r="D983" s="25"/>
      <c r="E983" s="24"/>
      <c r="F983" s="24"/>
      <c r="G983" s="26"/>
      <c r="H983" s="24"/>
      <c r="I983" s="26"/>
      <c r="J983" s="27"/>
      <c r="K983" s="24"/>
      <c r="L983" s="24"/>
      <c r="M983" s="26"/>
      <c r="N983" s="27"/>
      <c r="O983" s="24"/>
      <c r="P983" s="24"/>
      <c r="Q983" s="26"/>
      <c r="R983" s="27"/>
      <c r="S983" s="24"/>
      <c r="T983" s="24"/>
      <c r="U983" s="26"/>
      <c r="V983" s="27"/>
      <c r="W983" s="24"/>
      <c r="X983" s="24"/>
      <c r="Y983" s="26"/>
      <c r="Z983" s="24"/>
    </row>
    <row r="984" spans="1:26" x14ac:dyDescent="0.25">
      <c r="A984" s="24"/>
      <c r="B984" s="24"/>
      <c r="C984" s="24"/>
      <c r="D984" s="25"/>
      <c r="E984" s="24"/>
      <c r="F984" s="24"/>
      <c r="G984" s="26"/>
      <c r="H984" s="24"/>
      <c r="I984" s="26"/>
      <c r="J984" s="27"/>
      <c r="K984" s="24"/>
      <c r="L984" s="24"/>
      <c r="M984" s="26"/>
      <c r="N984" s="27"/>
      <c r="O984" s="24"/>
      <c r="P984" s="24"/>
      <c r="Q984" s="26"/>
      <c r="R984" s="27"/>
      <c r="S984" s="24"/>
      <c r="T984" s="24"/>
      <c r="U984" s="26"/>
      <c r="V984" s="27"/>
      <c r="W984" s="24"/>
      <c r="X984" s="24"/>
      <c r="Y984" s="26"/>
      <c r="Z984" s="24"/>
    </row>
    <row r="985" spans="1:26" x14ac:dyDescent="0.25">
      <c r="A985" s="24"/>
      <c r="B985" s="24"/>
      <c r="C985" s="24"/>
      <c r="D985" s="25"/>
      <c r="E985" s="24"/>
      <c r="F985" s="24"/>
      <c r="G985" s="26"/>
      <c r="H985" s="24"/>
      <c r="I985" s="26"/>
      <c r="J985" s="27"/>
      <c r="K985" s="24"/>
      <c r="L985" s="24"/>
      <c r="M985" s="26"/>
      <c r="N985" s="27"/>
      <c r="O985" s="24"/>
      <c r="P985" s="24"/>
      <c r="Q985" s="26"/>
      <c r="R985" s="27"/>
      <c r="S985" s="24"/>
      <c r="T985" s="24"/>
      <c r="U985" s="26"/>
      <c r="V985" s="27"/>
      <c r="W985" s="24"/>
      <c r="X985" s="24"/>
      <c r="Y985" s="26"/>
      <c r="Z985" s="24"/>
    </row>
    <row r="986" spans="1:26" x14ac:dyDescent="0.25">
      <c r="A986" s="24"/>
      <c r="B986" s="24"/>
      <c r="C986" s="24"/>
      <c r="D986" s="25"/>
      <c r="E986" s="24"/>
      <c r="F986" s="24"/>
      <c r="G986" s="26"/>
      <c r="H986" s="24"/>
      <c r="I986" s="26"/>
      <c r="J986" s="27"/>
      <c r="K986" s="24"/>
      <c r="L986" s="24"/>
      <c r="M986" s="26"/>
      <c r="N986" s="27"/>
      <c r="O986" s="24"/>
      <c r="P986" s="24"/>
      <c r="Q986" s="26"/>
      <c r="R986" s="27"/>
      <c r="S986" s="24"/>
      <c r="T986" s="24"/>
      <c r="U986" s="26"/>
      <c r="V986" s="27"/>
      <c r="W986" s="24"/>
      <c r="X986" s="24"/>
      <c r="Y986" s="26"/>
      <c r="Z986" s="24"/>
    </row>
    <row r="987" spans="1:26" x14ac:dyDescent="0.25">
      <c r="A987" s="24"/>
      <c r="B987" s="24"/>
      <c r="C987" s="24"/>
      <c r="D987" s="25"/>
      <c r="E987" s="24"/>
      <c r="F987" s="24"/>
      <c r="G987" s="26"/>
      <c r="H987" s="24"/>
      <c r="I987" s="26"/>
      <c r="J987" s="27"/>
      <c r="K987" s="24"/>
      <c r="L987" s="24"/>
      <c r="M987" s="26"/>
      <c r="N987" s="27"/>
      <c r="O987" s="24"/>
      <c r="P987" s="24"/>
      <c r="Q987" s="26"/>
      <c r="R987" s="27"/>
      <c r="S987" s="24"/>
      <c r="T987" s="24"/>
      <c r="U987" s="26"/>
      <c r="V987" s="27"/>
      <c r="W987" s="24"/>
      <c r="X987" s="24"/>
      <c r="Y987" s="26"/>
      <c r="Z987" s="24"/>
    </row>
    <row r="988" spans="1:26" x14ac:dyDescent="0.25">
      <c r="A988" s="24"/>
      <c r="B988" s="24"/>
      <c r="C988" s="24"/>
      <c r="D988" s="25"/>
      <c r="E988" s="24"/>
      <c r="F988" s="24"/>
      <c r="G988" s="26"/>
      <c r="H988" s="24"/>
      <c r="I988" s="26"/>
      <c r="J988" s="27"/>
      <c r="K988" s="24"/>
      <c r="L988" s="24"/>
      <c r="M988" s="26"/>
      <c r="N988" s="27"/>
      <c r="O988" s="24"/>
      <c r="P988" s="24"/>
      <c r="Q988" s="26"/>
      <c r="R988" s="27"/>
      <c r="S988" s="24"/>
      <c r="T988" s="24"/>
      <c r="U988" s="26"/>
      <c r="V988" s="27"/>
      <c r="W988" s="24"/>
      <c r="X988" s="24"/>
      <c r="Y988" s="26"/>
      <c r="Z988" s="24"/>
    </row>
    <row r="989" spans="1:26" x14ac:dyDescent="0.25">
      <c r="A989" s="24"/>
      <c r="B989" s="24"/>
      <c r="C989" s="24"/>
      <c r="D989" s="25"/>
      <c r="E989" s="24"/>
      <c r="F989" s="24"/>
      <c r="G989" s="26"/>
      <c r="H989" s="24"/>
      <c r="I989" s="26"/>
      <c r="J989" s="27"/>
      <c r="K989" s="24"/>
      <c r="L989" s="24"/>
      <c r="M989" s="26"/>
      <c r="N989" s="27"/>
      <c r="O989" s="24"/>
      <c r="P989" s="24"/>
      <c r="Q989" s="26"/>
      <c r="R989" s="27"/>
      <c r="S989" s="24"/>
      <c r="T989" s="24"/>
      <c r="U989" s="26"/>
      <c r="V989" s="27"/>
      <c r="W989" s="24"/>
      <c r="X989" s="24"/>
      <c r="Y989" s="26"/>
      <c r="Z989" s="24"/>
    </row>
    <row r="990" spans="1:26" x14ac:dyDescent="0.25">
      <c r="A990" s="24"/>
      <c r="B990" s="24"/>
      <c r="C990" s="24"/>
      <c r="D990" s="25"/>
      <c r="E990" s="24"/>
      <c r="F990" s="24"/>
      <c r="G990" s="26"/>
      <c r="H990" s="24"/>
      <c r="I990" s="26"/>
      <c r="J990" s="27"/>
      <c r="K990" s="24"/>
      <c r="L990" s="24"/>
      <c r="M990" s="26"/>
      <c r="N990" s="27"/>
      <c r="O990" s="24"/>
      <c r="P990" s="24"/>
      <c r="Q990" s="26"/>
      <c r="R990" s="27"/>
      <c r="S990" s="24"/>
      <c r="T990" s="24"/>
      <c r="U990" s="26"/>
      <c r="V990" s="27"/>
      <c r="W990" s="24"/>
      <c r="X990" s="24"/>
      <c r="Y990" s="26"/>
      <c r="Z990" s="24"/>
    </row>
    <row r="991" spans="1:26" x14ac:dyDescent="0.25">
      <c r="A991" s="24"/>
      <c r="B991" s="24"/>
      <c r="C991" s="24"/>
      <c r="D991" s="25"/>
      <c r="E991" s="24"/>
      <c r="F991" s="24"/>
      <c r="G991" s="26"/>
      <c r="H991" s="24"/>
      <c r="I991" s="26"/>
      <c r="J991" s="27"/>
      <c r="K991" s="24"/>
      <c r="L991" s="24"/>
      <c r="M991" s="26"/>
      <c r="N991" s="27"/>
      <c r="O991" s="24"/>
      <c r="P991" s="24"/>
      <c r="Q991" s="26"/>
      <c r="R991" s="27"/>
      <c r="S991" s="24"/>
      <c r="T991" s="24"/>
      <c r="U991" s="26"/>
      <c r="V991" s="27"/>
      <c r="W991" s="24"/>
      <c r="X991" s="24"/>
      <c r="Y991" s="26"/>
      <c r="Z991" s="24"/>
    </row>
    <row r="992" spans="1:26" x14ac:dyDescent="0.25">
      <c r="A992" s="24"/>
      <c r="B992" s="24"/>
      <c r="C992" s="24"/>
      <c r="D992" s="25"/>
      <c r="E992" s="24"/>
      <c r="F992" s="24"/>
      <c r="G992" s="26"/>
      <c r="H992" s="24"/>
      <c r="I992" s="26"/>
      <c r="J992" s="27"/>
      <c r="K992" s="24"/>
      <c r="L992" s="24"/>
      <c r="M992" s="26"/>
      <c r="N992" s="27"/>
      <c r="O992" s="24"/>
      <c r="P992" s="24"/>
      <c r="Q992" s="26"/>
      <c r="R992" s="27"/>
      <c r="S992" s="24"/>
      <c r="T992" s="24"/>
      <c r="U992" s="26"/>
      <c r="V992" s="27"/>
      <c r="W992" s="24"/>
      <c r="X992" s="24"/>
      <c r="Y992" s="26"/>
      <c r="Z992" s="24"/>
    </row>
    <row r="993" spans="1:26" x14ac:dyDescent="0.25">
      <c r="A993" s="24"/>
      <c r="B993" s="24"/>
      <c r="C993" s="24"/>
      <c r="D993" s="25"/>
      <c r="E993" s="24"/>
      <c r="F993" s="24"/>
      <c r="G993" s="26"/>
      <c r="H993" s="24"/>
      <c r="I993" s="26"/>
      <c r="J993" s="27"/>
      <c r="K993" s="24"/>
      <c r="L993" s="24"/>
      <c r="M993" s="26"/>
      <c r="N993" s="27"/>
      <c r="O993" s="24"/>
      <c r="P993" s="24"/>
      <c r="Q993" s="26"/>
      <c r="R993" s="27"/>
      <c r="S993" s="24"/>
      <c r="T993" s="24"/>
      <c r="U993" s="26"/>
      <c r="V993" s="27"/>
      <c r="W993" s="24"/>
      <c r="X993" s="24"/>
      <c r="Y993" s="26"/>
      <c r="Z993" s="24"/>
    </row>
    <row r="994" spans="1:26" x14ac:dyDescent="0.25">
      <c r="A994" s="24"/>
      <c r="B994" s="24"/>
      <c r="C994" s="24"/>
      <c r="D994" s="25"/>
      <c r="E994" s="24"/>
      <c r="F994" s="24"/>
      <c r="G994" s="26"/>
      <c r="H994" s="24"/>
      <c r="I994" s="26"/>
      <c r="J994" s="27"/>
      <c r="K994" s="24"/>
      <c r="L994" s="24"/>
      <c r="M994" s="26"/>
      <c r="N994" s="27"/>
      <c r="O994" s="24"/>
      <c r="P994" s="24"/>
      <c r="Q994" s="26"/>
      <c r="R994" s="27"/>
      <c r="S994" s="24"/>
      <c r="T994" s="24"/>
      <c r="U994" s="26"/>
      <c r="V994" s="27"/>
      <c r="W994" s="24"/>
      <c r="X994" s="24"/>
      <c r="Y994" s="26"/>
      <c r="Z994" s="24"/>
    </row>
    <row r="995" spans="1:26" x14ac:dyDescent="0.25">
      <c r="A995" s="24"/>
      <c r="B995" s="24"/>
      <c r="C995" s="24"/>
      <c r="D995" s="25"/>
      <c r="E995" s="24"/>
      <c r="F995" s="24"/>
      <c r="G995" s="26"/>
      <c r="H995" s="24"/>
      <c r="I995" s="26"/>
      <c r="J995" s="27"/>
      <c r="K995" s="24"/>
      <c r="L995" s="24"/>
      <c r="M995" s="26"/>
      <c r="N995" s="27"/>
      <c r="O995" s="24"/>
      <c r="P995" s="24"/>
      <c r="Q995" s="26"/>
      <c r="R995" s="27"/>
      <c r="S995" s="24"/>
      <c r="T995" s="24"/>
      <c r="U995" s="26"/>
      <c r="V995" s="27"/>
      <c r="W995" s="24"/>
      <c r="X995" s="24"/>
      <c r="Y995" s="26"/>
      <c r="Z995" s="24"/>
    </row>
    <row r="996" spans="1:26" x14ac:dyDescent="0.25">
      <c r="A996" s="24"/>
      <c r="B996" s="24"/>
      <c r="C996" s="24"/>
      <c r="D996" s="25"/>
      <c r="E996" s="24"/>
      <c r="F996" s="24"/>
      <c r="G996" s="26"/>
      <c r="H996" s="24"/>
      <c r="I996" s="26"/>
      <c r="J996" s="27"/>
      <c r="K996" s="24"/>
      <c r="L996" s="24"/>
      <c r="M996" s="26"/>
      <c r="N996" s="27"/>
      <c r="O996" s="24"/>
      <c r="P996" s="24"/>
      <c r="Q996" s="26"/>
      <c r="R996" s="27"/>
      <c r="S996" s="24"/>
      <c r="T996" s="24"/>
      <c r="U996" s="26"/>
      <c r="V996" s="27"/>
      <c r="W996" s="24"/>
      <c r="X996" s="24"/>
      <c r="Y996" s="26"/>
      <c r="Z996" s="24"/>
    </row>
    <row r="997" spans="1:26" x14ac:dyDescent="0.25">
      <c r="A997" s="24"/>
      <c r="B997" s="24"/>
      <c r="C997" s="24"/>
      <c r="D997" s="25"/>
      <c r="E997" s="24"/>
      <c r="F997" s="24"/>
      <c r="G997" s="26"/>
      <c r="H997" s="24"/>
      <c r="I997" s="26"/>
      <c r="J997" s="27"/>
      <c r="K997" s="24"/>
      <c r="L997" s="24"/>
      <c r="M997" s="26"/>
      <c r="N997" s="27"/>
      <c r="O997" s="24"/>
      <c r="P997" s="24"/>
      <c r="Q997" s="26"/>
      <c r="R997" s="27"/>
      <c r="S997" s="24"/>
      <c r="T997" s="24"/>
      <c r="U997" s="26"/>
      <c r="V997" s="27"/>
      <c r="W997" s="24"/>
      <c r="X997" s="24"/>
      <c r="Y997" s="26"/>
      <c r="Z997" s="24"/>
    </row>
    <row r="998" spans="1:26" x14ac:dyDescent="0.25">
      <c r="A998" s="24"/>
      <c r="B998" s="24"/>
      <c r="C998" s="24"/>
      <c r="D998" s="25"/>
      <c r="E998" s="24"/>
      <c r="F998" s="24"/>
      <c r="G998" s="26"/>
      <c r="H998" s="24"/>
      <c r="I998" s="26"/>
      <c r="J998" s="27"/>
      <c r="K998" s="24"/>
      <c r="L998" s="24"/>
      <c r="M998" s="26"/>
      <c r="N998" s="27"/>
      <c r="O998" s="24"/>
      <c r="P998" s="24"/>
      <c r="Q998" s="26"/>
      <c r="R998" s="27"/>
      <c r="S998" s="24"/>
      <c r="T998" s="24"/>
      <c r="U998" s="26"/>
      <c r="V998" s="27"/>
      <c r="W998" s="24"/>
      <c r="X998" s="24"/>
      <c r="Y998" s="26"/>
      <c r="Z998" s="24"/>
    </row>
    <row r="999" spans="1:26" x14ac:dyDescent="0.25">
      <c r="A999" s="24"/>
      <c r="B999" s="24"/>
      <c r="C999" s="24"/>
      <c r="D999" s="25"/>
      <c r="E999" s="24"/>
      <c r="F999" s="24"/>
      <c r="G999" s="26"/>
      <c r="H999" s="24"/>
      <c r="I999" s="26"/>
      <c r="J999" s="27"/>
      <c r="K999" s="24"/>
      <c r="L999" s="24"/>
      <c r="M999" s="26"/>
      <c r="N999" s="27"/>
      <c r="O999" s="24"/>
      <c r="P999" s="24"/>
      <c r="Q999" s="26"/>
      <c r="R999" s="27"/>
      <c r="S999" s="24"/>
      <c r="T999" s="24"/>
      <c r="U999" s="26"/>
      <c r="V999" s="27"/>
      <c r="W999" s="24"/>
      <c r="X999" s="24"/>
      <c r="Y999" s="26"/>
      <c r="Z999" s="24"/>
    </row>
    <row r="1000" spans="1:26" x14ac:dyDescent="0.25">
      <c r="A1000" s="24"/>
      <c r="B1000" s="24"/>
      <c r="C1000" s="24"/>
      <c r="D1000" s="25"/>
      <c r="E1000" s="24"/>
      <c r="F1000" s="24"/>
      <c r="G1000" s="26"/>
      <c r="H1000" s="24"/>
      <c r="I1000" s="26"/>
      <c r="J1000" s="27"/>
      <c r="K1000" s="24"/>
      <c r="L1000" s="24"/>
      <c r="M1000" s="26"/>
      <c r="N1000" s="27"/>
      <c r="O1000" s="24"/>
      <c r="P1000" s="24"/>
      <c r="Q1000" s="26"/>
      <c r="R1000" s="27"/>
      <c r="S1000" s="24"/>
      <c r="T1000" s="24"/>
      <c r="U1000" s="26"/>
      <c r="V1000" s="27"/>
      <c r="W1000" s="24"/>
      <c r="X1000" s="24"/>
      <c r="Y1000" s="26"/>
      <c r="Z1000" s="24"/>
    </row>
  </sheetData>
  <sheetProtection sheet="1" objects="1" scenarios="1" selectLockedCells="1"/>
  <dataConsolidate/>
  <conditionalFormatting sqref="G9">
    <cfRule type="expression" dxfId="11" priority="32">
      <formula>AND($E$9="Diagnosa", ISBLANK($G$9))</formula>
    </cfRule>
  </conditionalFormatting>
  <conditionalFormatting sqref="G4">
    <cfRule type="expression" dxfId="10" priority="31">
      <formula>ISBLANK($G$4)</formula>
    </cfRule>
  </conditionalFormatting>
  <conditionalFormatting sqref="G5">
    <cfRule type="expression" dxfId="9" priority="30">
      <formula>ISBLANK($G$5)</formula>
    </cfRule>
  </conditionalFormatting>
  <conditionalFormatting sqref="G14">
    <cfRule type="expression" dxfId="8" priority="26">
      <formula>ISBLANK($G$14)</formula>
    </cfRule>
  </conditionalFormatting>
  <conditionalFormatting sqref="G7">
    <cfRule type="expression" dxfId="7" priority="27">
      <formula>ISBLANK($G$7)</formula>
    </cfRule>
  </conditionalFormatting>
  <conditionalFormatting sqref="G23">
    <cfRule type="expression" dxfId="6" priority="24">
      <formula>ISBLANK($G$23)</formula>
    </cfRule>
  </conditionalFormatting>
  <conditionalFormatting sqref="G12">
    <cfRule type="expression" dxfId="5" priority="9">
      <formula>ISBLANK(G12)</formula>
    </cfRule>
  </conditionalFormatting>
  <conditionalFormatting sqref="H12:J12">
    <cfRule type="expression" dxfId="4" priority="8">
      <formula>ISBLANK(H12)</formula>
    </cfRule>
  </conditionalFormatting>
  <conditionalFormatting sqref="G24:G29">
    <cfRule type="expression" dxfId="3" priority="6">
      <formula>ISBLANK($G$23)</formula>
    </cfRule>
  </conditionalFormatting>
  <conditionalFormatting sqref="F31:F39">
    <cfRule type="expression" dxfId="2" priority="3">
      <formula>AND(NOT(ISBLANK($D31)),ISBLANK($F31))</formula>
    </cfRule>
  </conditionalFormatting>
  <conditionalFormatting sqref="F40:F1000">
    <cfRule type="expression" dxfId="1" priority="2">
      <formula>AND(NOT(ISBLANK($D40)),ISBLANK($F40))</formula>
    </cfRule>
  </conditionalFormatting>
  <conditionalFormatting sqref="G8">
    <cfRule type="expression" dxfId="0" priority="1">
      <formula>ISBLANK($G$7)</formula>
    </cfRule>
  </conditionalFormatting>
  <dataValidations count="28">
    <dataValidation type="list" allowBlank="1" showInputMessage="1" showErrorMessage="1" sqref="Y29 I29 K29 M29 O29 Q29 S29 U29 W29">
      <formula1>INDIRECT(VLOOKUP(INDIRECT("R"&amp;ROW()-3&amp;"C"&amp;MATCH(I27,$A$27:$Z$27,0),0),findingref,4,0))</formula1>
    </dataValidation>
    <dataValidation type="list" showInputMessage="1" showErrorMessage="1" sqref="C31:C230">
      <formula1>ageunits</formula1>
    </dataValidation>
    <dataValidation type="list" showInputMessage="1" showErrorMessage="1" sqref="E31:E230">
      <formula1>INDIRECT(VLOOKUP(D31,speciesref,3,0))</formula1>
    </dataValidation>
    <dataValidation type="list" allowBlank="1" showInputMessage="1" showErrorMessage="1" sqref="Q26:Z26 I26 K26 M26 O26">
      <formula1>sections</formula1>
    </dataValidation>
    <dataValidation type="list" allowBlank="1" showInputMessage="1" showErrorMessage="1" sqref="Q28:Z28 I28 K28 M28 O28">
      <formula1>OFFSET(INDIRECT(VLOOKUP(I26,testref,3,0)),,0,,1)</formula1>
    </dataValidation>
    <dataValidation type="list" allowBlank="1" showInputMessage="1" showErrorMessage="1" sqref="I25 Q25:Z25 K25 M25 O25">
      <formula1>specimenform</formula1>
    </dataValidation>
    <dataValidation type="list" allowBlank="1" showInputMessage="1" showErrorMessage="1" sqref="I23 Q23:Z23 K23 M23 O23">
      <formula1>specimengroup</formula1>
    </dataValidation>
    <dataValidation type="list" allowBlank="1" showInputMessage="1" showErrorMessage="1" sqref="I24 Q24:Z24 K24 M24 O24">
      <formula1>INDIRECT(VLOOKUP(I23,specref,2,0))</formula1>
    </dataValidation>
    <dataValidation type="list" showInputMessage="1" showErrorMessage="1" sqref="G14">
      <formula1>submittertypes</formula1>
    </dataValidation>
    <dataValidation type="list" showInputMessage="1" showErrorMessage="1" sqref="D31:D230">
      <formula1>species</formula1>
    </dataValidation>
    <dataValidation type="list" showInputMessage="1" showErrorMessage="1" sqref="G5">
      <formula1>submissionreasons</formula1>
    </dataValidation>
    <dataValidation type="list" showInputMessage="1" showErrorMessage="1" sqref="G12">
      <formula1>Provinsi</formula1>
    </dataValidation>
    <dataValidation type="list" showInputMessage="1" showErrorMessage="1" sqref="H12">
      <formula1>INDIRECT(VLOOKUP(G12,provref,3,0))</formula1>
    </dataValidation>
    <dataValidation type="list" showInputMessage="1" showErrorMessage="1" sqref="I12">
      <formula1>INDIRECT(VLOOKUP(L13,kablookup,4,0))</formula1>
    </dataValidation>
    <dataValidation type="list" showInputMessage="1" showErrorMessage="1" sqref="J12">
      <formula1>OFFSET(INDIRECT(VLOOKUP(M13,keclookup,4,0)),,0,,1)</formula1>
    </dataValidation>
    <dataValidation type="list" showInputMessage="1" showErrorMessage="1" sqref="G9">
      <formula1>IF($G$5="diagnostik",diseases,H1)</formula1>
    </dataValidation>
    <dataValidation type="date" allowBlank="1" showInputMessage="1" showErrorMessage="1" sqref="G8">
      <formula1>1/1/2014</formula1>
      <formula2>TODAY()</formula2>
    </dataValidation>
    <dataValidation type="textLength" allowBlank="1" showInputMessage="1" showErrorMessage="1" sqref="G20">
      <formula1>9</formula1>
      <formula2>12</formula2>
    </dataValidation>
    <dataValidation type="list" showInputMessage="1" showErrorMessage="1" sqref="G23">
      <formula1>specimengroup</formula1>
    </dataValidation>
    <dataValidation type="list" showInputMessage="1" showErrorMessage="1" sqref="G24">
      <formula1>INDIRECT(VLOOKUP(G23,specref,2,0))</formula1>
    </dataValidation>
    <dataValidation type="list" showInputMessage="1" showErrorMessage="1" sqref="G25">
      <formula1>specimenform</formula1>
    </dataValidation>
    <dataValidation type="list" showInputMessage="1" showErrorMessage="1" sqref="G26">
      <formula1>sections</formula1>
    </dataValidation>
    <dataValidation type="list" showInputMessage="1" showErrorMessage="1" sqref="G28">
      <formula1>OFFSET(INDIRECT(VLOOKUP(G26,testref,3,0)),,0,,1)</formula1>
    </dataValidation>
    <dataValidation type="list" showInputMessage="1" showErrorMessage="1" sqref="G29">
      <formula1>INDIRECT(VLOOKUP(INDIRECT("R"&amp;ROW()-3&amp;"C"&amp;MATCH(G27,$A$27:$Z$27,0),0),findingref,4,0))</formula1>
    </dataValidation>
    <dataValidation type="list" showInputMessage="1" showErrorMessage="1" sqref="A31:A230">
      <formula1>sex</formula1>
    </dataValidation>
    <dataValidation type="list" showInputMessage="1" showErrorMessage="1" sqref="H31:H230 J31:J230 L31:L230 N31:N230 P31:P230 R31:R230 T31:T230 V31:V230 X31:X230 Z31:Z230">
      <formula1>results</formula1>
    </dataValidation>
    <dataValidation type="textLength" allowBlank="1" showInputMessage="1" showErrorMessage="1" sqref="G17">
      <formula1>9</formula1>
      <formula2>12</formula2>
    </dataValidation>
    <dataValidation type="date" allowBlank="1" showInputMessage="1" showErrorMessage="1" sqref="G7">
      <formula1>1/1/2014</formula1>
      <formula2>TODAY()</formula2>
    </dataValidation>
  </dataValidations>
  <pageMargins left="0.7" right="0.7" top="0.75" bottom="0.75" header="0.3" footer="0.3"/>
  <pageSetup paperSize="9" orientation="portrait" r:id="rId1"/>
  <ignoredErrors>
    <ignoredError sqref="K12:N12 L13:N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Angus Cameron</cp:lastModifiedBy>
  <dcterms:created xsi:type="dcterms:W3CDTF">2014-02-06T02:33:51Z</dcterms:created>
  <dcterms:modified xsi:type="dcterms:W3CDTF">2015-05-07T03:22:32Z</dcterms:modified>
</cp:coreProperties>
</file>